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270" windowWidth="19440" windowHeight="8565" tabRatio="813"/>
  </bookViews>
  <sheets>
    <sheet name="UPUTE" sheetId="15" r:id="rId1"/>
    <sheet name="01" sheetId="1" r:id="rId2"/>
    <sheet name="02" sheetId="2" r:id="rId3"/>
    <sheet name="03" sheetId="3" r:id="rId4"/>
    <sheet name="04" sheetId="4" r:id="rId5"/>
    <sheet name="05" sheetId="5" r:id="rId6"/>
    <sheet name="06" sheetId="6" r:id="rId7"/>
    <sheet name="07" sheetId="7" r:id="rId8"/>
    <sheet name="08" sheetId="8" r:id="rId9"/>
    <sheet name="09" sheetId="9" r:id="rId10"/>
    <sheet name="10" sheetId="10" r:id="rId11"/>
    <sheet name="11" sheetId="11" r:id="rId12"/>
    <sheet name="12" sheetId="12" r:id="rId13"/>
    <sheet name="Broj sati" sheetId="17" r:id="rId14"/>
  </sheets>
  <definedNames>
    <definedName name="_xlnm.Print_Area" localSheetId="1">'01'!$A$1:$Z$41</definedName>
    <definedName name="_xlnm.Print_Area" localSheetId="2">'02'!$A$1:$Z$41</definedName>
    <definedName name="_xlnm.Print_Area" localSheetId="3">'03'!$A$1:$Z$41</definedName>
    <definedName name="_xlnm.Print_Area" localSheetId="4">'04'!$A$1:$Z$41</definedName>
    <definedName name="_xlnm.Print_Area" localSheetId="5">'05'!$A$1:$Z$41</definedName>
    <definedName name="_xlnm.Print_Area" localSheetId="6">'06'!$A$1:$Z$41</definedName>
    <definedName name="_xlnm.Print_Area" localSheetId="7">'07'!$A$1:$Z$41</definedName>
    <definedName name="_xlnm.Print_Area" localSheetId="8">'08'!$A$1:$Z$41</definedName>
    <definedName name="_xlnm.Print_Area" localSheetId="9">'09'!$A$1:$Z$41</definedName>
    <definedName name="_xlnm.Print_Area" localSheetId="10">'10'!$A$1:$Z$41</definedName>
    <definedName name="_xlnm.Print_Area" localSheetId="11">'11'!$A$1:$Z$41</definedName>
    <definedName name="_xlnm.Print_Area" localSheetId="12">'12'!$A$1:$Z$41</definedName>
  </definedNames>
  <calcPr calcId="145621"/>
</workbook>
</file>

<file path=xl/calcChain.xml><?xml version="1.0" encoding="utf-8"?>
<calcChain xmlns="http://schemas.openxmlformats.org/spreadsheetml/2006/main">
  <c r="Y40" i="2" l="1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2"/>
  <c r="C40" i="3"/>
  <c r="C40" i="4"/>
  <c r="C40" i="5"/>
  <c r="C40" i="6"/>
  <c r="C40" i="7"/>
  <c r="C40" i="8"/>
  <c r="C40" i="9"/>
  <c r="C40" i="10"/>
  <c r="C40" i="11"/>
  <c r="C40" i="12"/>
  <c r="C40" i="1"/>
  <c r="E38" i="2"/>
  <c r="E37" i="2"/>
  <c r="E36" i="2"/>
  <c r="E35" i="2"/>
  <c r="Z35" i="2" s="1"/>
  <c r="E34" i="2"/>
  <c r="Z34" i="2" s="1"/>
  <c r="E33" i="2"/>
  <c r="E32" i="2"/>
  <c r="E31" i="2"/>
  <c r="Z31" i="2" s="1"/>
  <c r="E30" i="2"/>
  <c r="E29" i="2"/>
  <c r="E28" i="2"/>
  <c r="Z28" i="2" s="1"/>
  <c r="E27" i="2"/>
  <c r="E26" i="2"/>
  <c r="E25" i="2"/>
  <c r="E24" i="2"/>
  <c r="Z24" i="2" s="1"/>
  <c r="E23" i="2"/>
  <c r="Z23" i="2" s="1"/>
  <c r="E22" i="2"/>
  <c r="Z22" i="2" s="1"/>
  <c r="E21" i="2"/>
  <c r="E20" i="2"/>
  <c r="E19" i="2"/>
  <c r="Z19" i="2" s="1"/>
  <c r="E18" i="2"/>
  <c r="Z18" i="2" s="1"/>
  <c r="E17" i="2"/>
  <c r="E16" i="2"/>
  <c r="E15" i="2"/>
  <c r="E14" i="2"/>
  <c r="E13" i="2"/>
  <c r="Z13" i="2" s="1"/>
  <c r="E12" i="2"/>
  <c r="Z12" i="2" s="1"/>
  <c r="E11" i="2"/>
  <c r="E10" i="2"/>
  <c r="Z10" i="2" s="1"/>
  <c r="E9" i="2"/>
  <c r="E38" i="3"/>
  <c r="E37" i="3"/>
  <c r="Z37" i="3" s="1"/>
  <c r="E36" i="3"/>
  <c r="E35" i="3"/>
  <c r="Z35" i="3" s="1"/>
  <c r="E34" i="3"/>
  <c r="Z34" i="3" s="1"/>
  <c r="E33" i="3"/>
  <c r="E32" i="3"/>
  <c r="E31" i="3"/>
  <c r="Z31" i="3" s="1"/>
  <c r="E30" i="3"/>
  <c r="E29" i="3"/>
  <c r="Z29" i="3" s="1"/>
  <c r="E28" i="3"/>
  <c r="Z28" i="3" s="1"/>
  <c r="E27" i="3"/>
  <c r="E26" i="3"/>
  <c r="E25" i="3"/>
  <c r="E24" i="3"/>
  <c r="E23" i="3"/>
  <c r="E22" i="3"/>
  <c r="E21" i="3"/>
  <c r="E20" i="3"/>
  <c r="E19" i="3"/>
  <c r="Z19" i="3" s="1"/>
  <c r="E18" i="3"/>
  <c r="E17" i="3"/>
  <c r="Z17" i="3" s="1"/>
  <c r="E16" i="3"/>
  <c r="Z16" i="3" s="1"/>
  <c r="E15" i="3"/>
  <c r="E14" i="3"/>
  <c r="Z14" i="3" s="1"/>
  <c r="E13" i="3"/>
  <c r="Z13" i="3" s="1"/>
  <c r="E12" i="3"/>
  <c r="Z12" i="3" s="1"/>
  <c r="E11" i="3"/>
  <c r="E10" i="3"/>
  <c r="E9" i="3"/>
  <c r="E38" i="4"/>
  <c r="E37" i="4"/>
  <c r="Z37" i="4" s="1"/>
  <c r="E36" i="4"/>
  <c r="Z36" i="4" s="1"/>
  <c r="E35" i="4"/>
  <c r="Z35" i="4" s="1"/>
  <c r="E34" i="4"/>
  <c r="Z34" i="4" s="1"/>
  <c r="E33" i="4"/>
  <c r="E32" i="4"/>
  <c r="E31" i="4"/>
  <c r="E30" i="4"/>
  <c r="E29" i="4"/>
  <c r="Z29" i="4" s="1"/>
  <c r="E28" i="4"/>
  <c r="Z28" i="4" s="1"/>
  <c r="E27" i="4"/>
  <c r="E26" i="4"/>
  <c r="Z26" i="4" s="1"/>
  <c r="E25" i="4"/>
  <c r="Z25" i="4" s="1"/>
  <c r="E24" i="4"/>
  <c r="Z24" i="4" s="1"/>
  <c r="E23" i="4"/>
  <c r="E22" i="4"/>
  <c r="Z22" i="4" s="1"/>
  <c r="E21" i="4"/>
  <c r="E20" i="4"/>
  <c r="E19" i="4"/>
  <c r="Z19" i="4" s="1"/>
  <c r="E18" i="4"/>
  <c r="E17" i="4"/>
  <c r="Z17" i="4" s="1"/>
  <c r="E16" i="4"/>
  <c r="Z16" i="4" s="1"/>
  <c r="E15" i="4"/>
  <c r="E14" i="4"/>
  <c r="E13" i="4"/>
  <c r="E12" i="4"/>
  <c r="E11" i="4"/>
  <c r="Z11" i="4" s="1"/>
  <c r="E10" i="4"/>
  <c r="Z10" i="4" s="1"/>
  <c r="E9" i="4"/>
  <c r="E38" i="5"/>
  <c r="E37" i="5"/>
  <c r="Z37" i="5" s="1"/>
  <c r="E36" i="5"/>
  <c r="E35" i="5"/>
  <c r="E34" i="5"/>
  <c r="Z34" i="5" s="1"/>
  <c r="E33" i="5"/>
  <c r="E32" i="5"/>
  <c r="Z32" i="5" s="1"/>
  <c r="E31" i="5"/>
  <c r="Z31" i="5" s="1"/>
  <c r="E30" i="5"/>
  <c r="Z30" i="5" s="1"/>
  <c r="E29" i="5"/>
  <c r="Z29" i="5" s="1"/>
  <c r="E28" i="5"/>
  <c r="Z28" i="5" s="1"/>
  <c r="E27" i="5"/>
  <c r="E26" i="5"/>
  <c r="E25" i="5"/>
  <c r="E24" i="5"/>
  <c r="Z24" i="5" s="1"/>
  <c r="E23" i="5"/>
  <c r="Z23" i="5" s="1"/>
  <c r="E22" i="5"/>
  <c r="E21" i="5"/>
  <c r="E20" i="5"/>
  <c r="E19" i="5"/>
  <c r="Z19" i="5" s="1"/>
  <c r="E18" i="5"/>
  <c r="Z18" i="5" s="1"/>
  <c r="E17" i="5"/>
  <c r="Z17" i="5" s="1"/>
  <c r="E16" i="5"/>
  <c r="Z16" i="5" s="1"/>
  <c r="E15" i="5"/>
  <c r="E14" i="5"/>
  <c r="E13" i="5"/>
  <c r="E12" i="5"/>
  <c r="Z12" i="5" s="1"/>
  <c r="E11" i="5"/>
  <c r="Z11" i="5" s="1"/>
  <c r="E10" i="5"/>
  <c r="Z10" i="5" s="1"/>
  <c r="E9" i="5"/>
  <c r="E38" i="6"/>
  <c r="E37" i="6"/>
  <c r="E36" i="6"/>
  <c r="Z36" i="6" s="1"/>
  <c r="E35" i="6"/>
  <c r="Z35" i="6" s="1"/>
  <c r="E34" i="6"/>
  <c r="Z34" i="6" s="1"/>
  <c r="E33" i="6"/>
  <c r="E32" i="6"/>
  <c r="E31" i="6"/>
  <c r="Z31" i="6" s="1"/>
  <c r="E30" i="6"/>
  <c r="Z30" i="6" s="1"/>
  <c r="E29" i="6"/>
  <c r="Z29" i="6" s="1"/>
  <c r="E28" i="6"/>
  <c r="Z28" i="6" s="1"/>
  <c r="E27" i="6"/>
  <c r="E26" i="6"/>
  <c r="E25" i="6"/>
  <c r="E24" i="6"/>
  <c r="E23" i="6"/>
  <c r="Z23" i="6" s="1"/>
  <c r="E22" i="6"/>
  <c r="Z22" i="6" s="1"/>
  <c r="E21" i="6"/>
  <c r="E20" i="6"/>
  <c r="E19" i="6"/>
  <c r="Z19" i="6" s="1"/>
  <c r="E18" i="6"/>
  <c r="Z18" i="6" s="1"/>
  <c r="E17" i="6"/>
  <c r="E16" i="6"/>
  <c r="E15" i="6"/>
  <c r="E14" i="6"/>
  <c r="Z14" i="6" s="1"/>
  <c r="E13" i="6"/>
  <c r="Z13" i="6" s="1"/>
  <c r="E12" i="6"/>
  <c r="Z12" i="6" s="1"/>
  <c r="E11" i="6"/>
  <c r="Z11" i="6" s="1"/>
  <c r="E10" i="6"/>
  <c r="Z10" i="6" s="1"/>
  <c r="E9" i="6"/>
  <c r="E38" i="7"/>
  <c r="Z38" i="7" s="1"/>
  <c r="E37" i="7"/>
  <c r="Z37" i="7" s="1"/>
  <c r="E36" i="7"/>
  <c r="E35" i="7"/>
  <c r="Z35" i="7" s="1"/>
  <c r="E34" i="7"/>
  <c r="Z34" i="7" s="1"/>
  <c r="E33" i="7"/>
  <c r="E32" i="7"/>
  <c r="E31" i="7"/>
  <c r="Z31" i="7" s="1"/>
  <c r="E30" i="7"/>
  <c r="Z30" i="7" s="1"/>
  <c r="E29" i="7"/>
  <c r="Z29" i="7" s="1"/>
  <c r="E28" i="7"/>
  <c r="E27" i="7"/>
  <c r="E26" i="7"/>
  <c r="E25" i="7"/>
  <c r="E24" i="7"/>
  <c r="Z24" i="7" s="1"/>
  <c r="E23" i="7"/>
  <c r="Z23" i="7" s="1"/>
  <c r="E22" i="7"/>
  <c r="Z22" i="7" s="1"/>
  <c r="E21" i="7"/>
  <c r="E20" i="7"/>
  <c r="E19" i="7"/>
  <c r="Z19" i="7" s="1"/>
  <c r="E18" i="7"/>
  <c r="Z18" i="7" s="1"/>
  <c r="E17" i="7"/>
  <c r="Z17" i="7" s="1"/>
  <c r="E16" i="7"/>
  <c r="Z16" i="7" s="1"/>
  <c r="E15" i="7"/>
  <c r="E14" i="7"/>
  <c r="E13" i="7"/>
  <c r="Z13" i="7" s="1"/>
  <c r="E12" i="7"/>
  <c r="Z12" i="7" s="1"/>
  <c r="E11" i="7"/>
  <c r="Z11" i="7" s="1"/>
  <c r="E10" i="7"/>
  <c r="Z10" i="7" s="1"/>
  <c r="E9" i="7"/>
  <c r="E38" i="8"/>
  <c r="E37" i="8"/>
  <c r="Z37" i="8" s="1"/>
  <c r="E36" i="8"/>
  <c r="Z36" i="8" s="1"/>
  <c r="E35" i="8"/>
  <c r="Z35" i="8" s="1"/>
  <c r="E34" i="8"/>
  <c r="Z34" i="8" s="1"/>
  <c r="E33" i="8"/>
  <c r="E32" i="8"/>
  <c r="E31" i="8"/>
  <c r="E30" i="8"/>
  <c r="E29" i="8"/>
  <c r="Z29" i="8" s="1"/>
  <c r="E28" i="8"/>
  <c r="Z28" i="8" s="1"/>
  <c r="E27" i="8"/>
  <c r="E26" i="8"/>
  <c r="E25" i="8"/>
  <c r="Z25" i="8" s="1"/>
  <c r="E24" i="8"/>
  <c r="Z24" i="8" s="1"/>
  <c r="E23" i="8"/>
  <c r="Z23" i="8" s="1"/>
  <c r="E22" i="8"/>
  <c r="Z22" i="8" s="1"/>
  <c r="E21" i="8"/>
  <c r="E20" i="8"/>
  <c r="E19" i="8"/>
  <c r="E18" i="8"/>
  <c r="E17" i="8"/>
  <c r="Z17" i="8" s="1"/>
  <c r="E16" i="8"/>
  <c r="Z16" i="8" s="1"/>
  <c r="E15" i="8"/>
  <c r="E14" i="8"/>
  <c r="E13" i="8"/>
  <c r="E12" i="8"/>
  <c r="E11" i="8"/>
  <c r="Z11" i="8" s="1"/>
  <c r="E10" i="8"/>
  <c r="Z10" i="8" s="1"/>
  <c r="E9" i="8"/>
  <c r="E38" i="9"/>
  <c r="E37" i="9"/>
  <c r="Z37" i="9" s="1"/>
  <c r="E36" i="9"/>
  <c r="Z36" i="9" s="1"/>
  <c r="E35" i="9"/>
  <c r="Z35" i="9" s="1"/>
  <c r="E34" i="9"/>
  <c r="Z34" i="9" s="1"/>
  <c r="E33" i="9"/>
  <c r="E32" i="9"/>
  <c r="E31" i="9"/>
  <c r="E30" i="9"/>
  <c r="E29" i="9"/>
  <c r="Z29" i="9" s="1"/>
  <c r="E28" i="9"/>
  <c r="Z28" i="9" s="1"/>
  <c r="E27" i="9"/>
  <c r="E26" i="9"/>
  <c r="E25" i="9"/>
  <c r="Z25" i="9" s="1"/>
  <c r="E24" i="9"/>
  <c r="Z24" i="9" s="1"/>
  <c r="E23" i="9"/>
  <c r="Z23" i="9" s="1"/>
  <c r="E22" i="9"/>
  <c r="Z22" i="9" s="1"/>
  <c r="E21" i="9"/>
  <c r="E20" i="9"/>
  <c r="E19" i="9"/>
  <c r="Z19" i="9" s="1"/>
  <c r="E18" i="9"/>
  <c r="Z18" i="9" s="1"/>
  <c r="E17" i="9"/>
  <c r="Z17" i="9" s="1"/>
  <c r="E16" i="9"/>
  <c r="Z16" i="9" s="1"/>
  <c r="E15" i="9"/>
  <c r="E14" i="9"/>
  <c r="E13" i="9"/>
  <c r="Z13" i="9" s="1"/>
  <c r="E12" i="9"/>
  <c r="Z12" i="9" s="1"/>
  <c r="E11" i="9"/>
  <c r="Z11" i="9" s="1"/>
  <c r="E10" i="9"/>
  <c r="Z10" i="9" s="1"/>
  <c r="E9" i="9"/>
  <c r="E38" i="10"/>
  <c r="E37" i="10"/>
  <c r="E36" i="10"/>
  <c r="Z36" i="10" s="1"/>
  <c r="E35" i="10"/>
  <c r="Z35" i="10" s="1"/>
  <c r="E34" i="10"/>
  <c r="Z34" i="10" s="1"/>
  <c r="E33" i="10"/>
  <c r="E32" i="10"/>
  <c r="Z32" i="10" s="1"/>
  <c r="E31" i="10"/>
  <c r="Z31" i="10" s="1"/>
  <c r="E30" i="10"/>
  <c r="Z30" i="10" s="1"/>
  <c r="E29" i="10"/>
  <c r="Z29" i="10" s="1"/>
  <c r="E28" i="10"/>
  <c r="Z28" i="10" s="1"/>
  <c r="E27" i="10"/>
  <c r="E26" i="10"/>
  <c r="E25" i="10"/>
  <c r="E24" i="10"/>
  <c r="E23" i="10"/>
  <c r="Z23" i="10" s="1"/>
  <c r="E22" i="10"/>
  <c r="Z22" i="10" s="1"/>
  <c r="E21" i="10"/>
  <c r="E20" i="10"/>
  <c r="Z20" i="10" s="1"/>
  <c r="E19" i="10"/>
  <c r="Z19" i="10" s="1"/>
  <c r="E18" i="10"/>
  <c r="E17" i="10"/>
  <c r="E16" i="10"/>
  <c r="Z16" i="10" s="1"/>
  <c r="E15" i="10"/>
  <c r="E14" i="10"/>
  <c r="E13" i="10"/>
  <c r="Z13" i="10" s="1"/>
  <c r="E12" i="10"/>
  <c r="Z12" i="10" s="1"/>
  <c r="E11" i="10"/>
  <c r="Z11" i="10" s="1"/>
  <c r="E10" i="10"/>
  <c r="Z10" i="10" s="1"/>
  <c r="E9" i="10"/>
  <c r="E38" i="11"/>
  <c r="E37" i="11"/>
  <c r="E36" i="11"/>
  <c r="Z36" i="11" s="1"/>
  <c r="E35" i="11"/>
  <c r="Z35" i="11" s="1"/>
  <c r="E34" i="11"/>
  <c r="Z34" i="11" s="1"/>
  <c r="E33" i="11"/>
  <c r="E32" i="11"/>
  <c r="E31" i="11"/>
  <c r="Z31" i="11" s="1"/>
  <c r="E30" i="11"/>
  <c r="Z30" i="11" s="1"/>
  <c r="E29" i="11"/>
  <c r="Z29" i="11" s="1"/>
  <c r="E28" i="11"/>
  <c r="Z28" i="11" s="1"/>
  <c r="E27" i="11"/>
  <c r="E26" i="11"/>
  <c r="E25" i="11"/>
  <c r="E24" i="11"/>
  <c r="Z24" i="11" s="1"/>
  <c r="E23" i="11"/>
  <c r="Z23" i="11" s="1"/>
  <c r="E22" i="11"/>
  <c r="Z22" i="11" s="1"/>
  <c r="E21" i="11"/>
  <c r="E20" i="11"/>
  <c r="E19" i="11"/>
  <c r="E18" i="11"/>
  <c r="E17" i="11"/>
  <c r="Z17" i="11" s="1"/>
  <c r="E16" i="11"/>
  <c r="Z16" i="11" s="1"/>
  <c r="E15" i="11"/>
  <c r="E14" i="11"/>
  <c r="Z14" i="11" s="1"/>
  <c r="E13" i="11"/>
  <c r="Z13" i="11" s="1"/>
  <c r="E12" i="11"/>
  <c r="Z12" i="11" s="1"/>
  <c r="E11" i="11"/>
  <c r="Z11" i="11" s="1"/>
  <c r="E10" i="11"/>
  <c r="Z10" i="11" s="1"/>
  <c r="E9" i="11"/>
  <c r="E38" i="12"/>
  <c r="E37" i="12"/>
  <c r="E36" i="12"/>
  <c r="E35" i="12"/>
  <c r="Z35" i="12" s="1"/>
  <c r="E34" i="12"/>
  <c r="Z34" i="12" s="1"/>
  <c r="E33" i="12"/>
  <c r="E32" i="12"/>
  <c r="Z32" i="12" s="1"/>
  <c r="E31" i="12"/>
  <c r="Z31" i="12" s="1"/>
  <c r="E30" i="12"/>
  <c r="E29" i="12"/>
  <c r="Z29" i="12" s="1"/>
  <c r="E28" i="12"/>
  <c r="Z28" i="12" s="1"/>
  <c r="E27" i="12"/>
  <c r="E26" i="12"/>
  <c r="E25" i="12"/>
  <c r="Z25" i="12" s="1"/>
  <c r="E24" i="12"/>
  <c r="Z24" i="12" s="1"/>
  <c r="E23" i="12"/>
  <c r="Z23" i="12" s="1"/>
  <c r="E22" i="12"/>
  <c r="Z22" i="12" s="1"/>
  <c r="E21" i="12"/>
  <c r="E20" i="12"/>
  <c r="Z20" i="12" s="1"/>
  <c r="E19" i="12"/>
  <c r="Z19" i="12" s="1"/>
  <c r="E18" i="12"/>
  <c r="E17" i="12"/>
  <c r="Z17" i="12" s="1"/>
  <c r="E16" i="12"/>
  <c r="Z16" i="12" s="1"/>
  <c r="E15" i="12"/>
  <c r="E14" i="12"/>
  <c r="E13" i="12"/>
  <c r="E12" i="12"/>
  <c r="Z12" i="12" s="1"/>
  <c r="E11" i="12"/>
  <c r="Z11" i="12" s="1"/>
  <c r="E10" i="12"/>
  <c r="Z10" i="12" s="1"/>
  <c r="E9" i="12"/>
  <c r="E38" i="1"/>
  <c r="Z38" i="1" s="1"/>
  <c r="E37" i="1"/>
  <c r="Z37" i="1" s="1"/>
  <c r="E36" i="1"/>
  <c r="E35" i="1"/>
  <c r="Z35" i="1" s="1"/>
  <c r="E34" i="1"/>
  <c r="Z34" i="1" s="1"/>
  <c r="E33" i="1"/>
  <c r="E32" i="1"/>
  <c r="Z32" i="1" s="1"/>
  <c r="E31" i="1"/>
  <c r="Z31" i="1" s="1"/>
  <c r="E30" i="1"/>
  <c r="Z30" i="1" s="1"/>
  <c r="E29" i="1"/>
  <c r="Z29" i="1" s="1"/>
  <c r="E28" i="1"/>
  <c r="E27" i="1"/>
  <c r="E26" i="1"/>
  <c r="Z26" i="1" s="1"/>
  <c r="E25" i="1"/>
  <c r="Z25" i="1" s="1"/>
  <c r="E24" i="1"/>
  <c r="Z24" i="1" s="1"/>
  <c r="E23" i="1"/>
  <c r="Z23" i="1" s="1"/>
  <c r="E22" i="1"/>
  <c r="Z22" i="1" s="1"/>
  <c r="E21" i="1"/>
  <c r="E20" i="1"/>
  <c r="Z20" i="1" s="1"/>
  <c r="E19" i="1"/>
  <c r="Z19" i="1" s="1"/>
  <c r="E18" i="1"/>
  <c r="Z18" i="1" s="1"/>
  <c r="E17" i="1"/>
  <c r="Z17" i="1" s="1"/>
  <c r="E16" i="1"/>
  <c r="Z16" i="1" s="1"/>
  <c r="E15" i="1"/>
  <c r="E14" i="1"/>
  <c r="Z14" i="1" s="1"/>
  <c r="E13" i="1"/>
  <c r="Z13" i="1" s="1"/>
  <c r="E12" i="1"/>
  <c r="Z12" i="1" s="1"/>
  <c r="E11" i="1"/>
  <c r="Z11" i="1" s="1"/>
  <c r="E10" i="1"/>
  <c r="E9" i="1"/>
  <c r="E8" i="2"/>
  <c r="E8" i="3"/>
  <c r="E8" i="4"/>
  <c r="E8" i="5"/>
  <c r="E39" i="5" s="1"/>
  <c r="E8" i="6"/>
  <c r="E39" i="6" s="1"/>
  <c r="E8" i="7"/>
  <c r="E8" i="8"/>
  <c r="E8" i="9"/>
  <c r="E8" i="10"/>
  <c r="E39" i="10" s="1"/>
  <c r="E8" i="11"/>
  <c r="E39" i="11" s="1"/>
  <c r="E8" i="12"/>
  <c r="E8" i="1"/>
  <c r="Z21" i="7"/>
  <c r="Z27" i="7"/>
  <c r="Z33" i="7"/>
  <c r="Z15" i="6"/>
  <c r="Z21" i="6"/>
  <c r="Z27" i="6"/>
  <c r="Z33" i="6"/>
  <c r="Z20" i="5"/>
  <c r="Z26" i="5"/>
  <c r="Z38" i="5"/>
  <c r="Z30" i="2"/>
  <c r="Z36" i="2"/>
  <c r="Z31" i="4"/>
  <c r="Z25" i="3"/>
  <c r="Z13" i="4"/>
  <c r="AM25" i="15"/>
  <c r="AM24" i="15"/>
  <c r="AM23" i="15"/>
  <c r="AM22" i="15"/>
  <c r="AM21" i="15"/>
  <c r="AM20" i="15"/>
  <c r="AM19" i="15"/>
  <c r="AM18" i="15"/>
  <c r="AM17" i="15"/>
  <c r="AM16" i="15"/>
  <c r="AM15" i="15"/>
  <c r="AM14" i="15"/>
  <c r="AM13" i="15"/>
  <c r="AM12" i="15"/>
  <c r="AM11" i="15"/>
  <c r="AM10" i="15"/>
  <c r="AM9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AM8" i="15"/>
  <c r="Y39" i="3"/>
  <c r="X39" i="3"/>
  <c r="W39" i="3"/>
  <c r="V39" i="3"/>
  <c r="U39" i="3"/>
  <c r="T39" i="3"/>
  <c r="S39" i="3"/>
  <c r="R39" i="3"/>
  <c r="Q39" i="3"/>
  <c r="P39" i="3"/>
  <c r="O39" i="3"/>
  <c r="N39" i="3"/>
  <c r="K39" i="3"/>
  <c r="J39" i="3"/>
  <c r="I39" i="3"/>
  <c r="H39" i="3"/>
  <c r="G39" i="3"/>
  <c r="F39" i="3"/>
  <c r="Z38" i="3"/>
  <c r="Z36" i="3"/>
  <c r="Z33" i="3"/>
  <c r="Z32" i="3"/>
  <c r="Z30" i="3"/>
  <c r="Z27" i="3"/>
  <c r="Z26" i="3"/>
  <c r="Z24" i="3"/>
  <c r="Z23" i="3"/>
  <c r="Z22" i="3"/>
  <c r="Z21" i="3"/>
  <c r="Z20" i="3"/>
  <c r="Z18" i="3"/>
  <c r="Z15" i="3"/>
  <c r="Z11" i="3"/>
  <c r="Z10" i="3"/>
  <c r="Z9" i="3"/>
  <c r="Y39" i="4"/>
  <c r="X39" i="4"/>
  <c r="W39" i="4"/>
  <c r="V39" i="4"/>
  <c r="U39" i="4"/>
  <c r="T39" i="4"/>
  <c r="S39" i="4"/>
  <c r="R39" i="4"/>
  <c r="Q39" i="4"/>
  <c r="P39" i="4"/>
  <c r="O39" i="4"/>
  <c r="N39" i="4"/>
  <c r="K39" i="4"/>
  <c r="J39" i="4"/>
  <c r="I39" i="4"/>
  <c r="H39" i="4"/>
  <c r="G39" i="4"/>
  <c r="F39" i="4"/>
  <c r="Z38" i="4"/>
  <c r="Z33" i="4"/>
  <c r="Z32" i="4"/>
  <c r="Z30" i="4"/>
  <c r="Z27" i="4"/>
  <c r="Z23" i="4"/>
  <c r="Z21" i="4"/>
  <c r="Z20" i="4"/>
  <c r="Z18" i="4"/>
  <c r="Z15" i="4"/>
  <c r="Z14" i="4"/>
  <c r="Z12" i="4"/>
  <c r="Z9" i="4"/>
  <c r="Y39" i="5"/>
  <c r="X39" i="5"/>
  <c r="W39" i="5"/>
  <c r="V39" i="5"/>
  <c r="U39" i="5"/>
  <c r="T39" i="5"/>
  <c r="S39" i="5"/>
  <c r="R39" i="5"/>
  <c r="Q39" i="5"/>
  <c r="P39" i="5"/>
  <c r="O39" i="5"/>
  <c r="N39" i="5"/>
  <c r="K39" i="5"/>
  <c r="J39" i="5"/>
  <c r="I39" i="5"/>
  <c r="H39" i="5"/>
  <c r="G39" i="5"/>
  <c r="F39" i="5"/>
  <c r="Z36" i="5"/>
  <c r="Z35" i="5"/>
  <c r="Z33" i="5"/>
  <c r="Z27" i="5"/>
  <c r="Z25" i="5"/>
  <c r="Z22" i="5"/>
  <c r="Z21" i="5"/>
  <c r="Z15" i="5"/>
  <c r="Z14" i="5"/>
  <c r="Z13" i="5"/>
  <c r="Z9" i="5"/>
  <c r="Y39" i="6"/>
  <c r="X39" i="6"/>
  <c r="W39" i="6"/>
  <c r="V39" i="6"/>
  <c r="U39" i="6"/>
  <c r="T39" i="6"/>
  <c r="S39" i="6"/>
  <c r="R39" i="6"/>
  <c r="Q39" i="6"/>
  <c r="P39" i="6"/>
  <c r="O39" i="6"/>
  <c r="N39" i="6"/>
  <c r="K39" i="6"/>
  <c r="J39" i="6"/>
  <c r="I39" i="6"/>
  <c r="H39" i="6"/>
  <c r="G39" i="6"/>
  <c r="F39" i="6"/>
  <c r="Z38" i="6"/>
  <c r="Z37" i="6"/>
  <c r="Z32" i="6"/>
  <c r="Z26" i="6"/>
  <c r="Z25" i="6"/>
  <c r="Z24" i="6"/>
  <c r="Z20" i="6"/>
  <c r="Z17" i="6"/>
  <c r="Z16" i="6"/>
  <c r="Z9" i="6"/>
  <c r="Y39" i="7"/>
  <c r="X39" i="7"/>
  <c r="W39" i="7"/>
  <c r="V39" i="7"/>
  <c r="U39" i="7"/>
  <c r="T39" i="7"/>
  <c r="S39" i="7"/>
  <c r="R39" i="7"/>
  <c r="Q39" i="7"/>
  <c r="P39" i="7"/>
  <c r="O39" i="7"/>
  <c r="N39" i="7"/>
  <c r="K39" i="7"/>
  <c r="J39" i="7"/>
  <c r="I39" i="7"/>
  <c r="H39" i="7"/>
  <c r="G39" i="7"/>
  <c r="F39" i="7"/>
  <c r="Z36" i="7"/>
  <c r="Z32" i="7"/>
  <c r="Z28" i="7"/>
  <c r="Z26" i="7"/>
  <c r="Z25" i="7"/>
  <c r="Z20" i="7"/>
  <c r="Z15" i="7"/>
  <c r="Z14" i="7"/>
  <c r="Z9" i="7"/>
  <c r="Y39" i="8"/>
  <c r="X39" i="8"/>
  <c r="W39" i="8"/>
  <c r="V39" i="8"/>
  <c r="U39" i="8"/>
  <c r="T39" i="8"/>
  <c r="S39" i="8"/>
  <c r="R39" i="8"/>
  <c r="Q39" i="8"/>
  <c r="P39" i="8"/>
  <c r="O39" i="8"/>
  <c r="N39" i="8"/>
  <c r="K39" i="8"/>
  <c r="J39" i="8"/>
  <c r="I39" i="8"/>
  <c r="H39" i="8"/>
  <c r="G39" i="8"/>
  <c r="F39" i="8"/>
  <c r="Z38" i="8"/>
  <c r="Z33" i="8"/>
  <c r="Z32" i="8"/>
  <c r="Z31" i="8"/>
  <c r="Z30" i="8"/>
  <c r="Z27" i="8"/>
  <c r="Z26" i="8"/>
  <c r="Z21" i="8"/>
  <c r="Z20" i="8"/>
  <c r="Z19" i="8"/>
  <c r="Z18" i="8"/>
  <c r="Z15" i="8"/>
  <c r="Z14" i="8"/>
  <c r="Z13" i="8"/>
  <c r="Z12" i="8"/>
  <c r="Z9" i="8"/>
  <c r="Y39" i="9"/>
  <c r="X39" i="9"/>
  <c r="W39" i="9"/>
  <c r="V39" i="9"/>
  <c r="U39" i="9"/>
  <c r="T39" i="9"/>
  <c r="S39" i="9"/>
  <c r="R39" i="9"/>
  <c r="Q39" i="9"/>
  <c r="P39" i="9"/>
  <c r="O39" i="9"/>
  <c r="N39" i="9"/>
  <c r="K39" i="9"/>
  <c r="J39" i="9"/>
  <c r="I39" i="9"/>
  <c r="H39" i="9"/>
  <c r="G39" i="9"/>
  <c r="F39" i="9"/>
  <c r="Z38" i="9"/>
  <c r="Z33" i="9"/>
  <c r="Z32" i="9"/>
  <c r="Z31" i="9"/>
  <c r="Z30" i="9"/>
  <c r="Z27" i="9"/>
  <c r="Z26" i="9"/>
  <c r="Z21" i="9"/>
  <c r="Z20" i="9"/>
  <c r="Z15" i="9"/>
  <c r="Z14" i="9"/>
  <c r="Z9" i="9"/>
  <c r="Y39" i="10"/>
  <c r="X39" i="10"/>
  <c r="W39" i="10"/>
  <c r="V39" i="10"/>
  <c r="U39" i="10"/>
  <c r="T39" i="10"/>
  <c r="S39" i="10"/>
  <c r="R39" i="10"/>
  <c r="Q39" i="10"/>
  <c r="P39" i="10"/>
  <c r="O39" i="10"/>
  <c r="N39" i="10"/>
  <c r="K39" i="10"/>
  <c r="J39" i="10"/>
  <c r="I39" i="10"/>
  <c r="H39" i="10"/>
  <c r="G39" i="10"/>
  <c r="F39" i="10"/>
  <c r="Z38" i="10"/>
  <c r="Z37" i="10"/>
  <c r="Z33" i="10"/>
  <c r="Z27" i="10"/>
  <c r="Z26" i="10"/>
  <c r="Z25" i="10"/>
  <c r="Z24" i="10"/>
  <c r="Z21" i="10"/>
  <c r="Z18" i="10"/>
  <c r="Z17" i="10"/>
  <c r="Z15" i="10"/>
  <c r="Z14" i="10"/>
  <c r="Z9" i="10"/>
  <c r="Y39" i="11"/>
  <c r="X39" i="11"/>
  <c r="W39" i="11"/>
  <c r="V39" i="11"/>
  <c r="U39" i="11"/>
  <c r="T39" i="11"/>
  <c r="S39" i="11"/>
  <c r="R39" i="11"/>
  <c r="Q39" i="11"/>
  <c r="P39" i="11"/>
  <c r="O39" i="11"/>
  <c r="N39" i="11"/>
  <c r="K39" i="11"/>
  <c r="J39" i="11"/>
  <c r="I39" i="11"/>
  <c r="H39" i="11"/>
  <c r="G39" i="11"/>
  <c r="F39" i="11"/>
  <c r="Z38" i="11"/>
  <c r="Z37" i="11"/>
  <c r="Z33" i="11"/>
  <c r="Z32" i="11"/>
  <c r="Z27" i="11"/>
  <c r="Z26" i="11"/>
  <c r="Z25" i="11"/>
  <c r="Z21" i="11"/>
  <c r="Z20" i="11"/>
  <c r="Z19" i="11"/>
  <c r="Z18" i="11"/>
  <c r="Z15" i="11"/>
  <c r="Z9" i="11"/>
  <c r="Y39" i="12"/>
  <c r="X39" i="12"/>
  <c r="W39" i="12"/>
  <c r="V39" i="12"/>
  <c r="U39" i="12"/>
  <c r="T39" i="12"/>
  <c r="S39" i="12"/>
  <c r="R39" i="12"/>
  <c r="Q39" i="12"/>
  <c r="P39" i="12"/>
  <c r="O39" i="12"/>
  <c r="N39" i="12"/>
  <c r="K39" i="12"/>
  <c r="J39" i="12"/>
  <c r="I39" i="12"/>
  <c r="H39" i="12"/>
  <c r="G39" i="12"/>
  <c r="F39" i="12"/>
  <c r="Z38" i="12"/>
  <c r="Z37" i="12"/>
  <c r="Z36" i="12"/>
  <c r="Z33" i="12"/>
  <c r="Z30" i="12"/>
  <c r="Z27" i="12"/>
  <c r="Z26" i="12"/>
  <c r="Z21" i="12"/>
  <c r="Z18" i="12"/>
  <c r="Z15" i="12"/>
  <c r="Z14" i="12"/>
  <c r="Z13" i="12"/>
  <c r="Z9" i="12"/>
  <c r="Y39" i="2"/>
  <c r="X39" i="2"/>
  <c r="W39" i="2"/>
  <c r="V39" i="2"/>
  <c r="U39" i="2"/>
  <c r="T39" i="2"/>
  <c r="S39" i="2"/>
  <c r="R39" i="2"/>
  <c r="Q39" i="2"/>
  <c r="P39" i="2"/>
  <c r="O39" i="2"/>
  <c r="N39" i="2"/>
  <c r="K39" i="2"/>
  <c r="J39" i="2"/>
  <c r="I39" i="2"/>
  <c r="H39" i="2"/>
  <c r="G39" i="2"/>
  <c r="F39" i="2"/>
  <c r="E39" i="2"/>
  <c r="Z38" i="2"/>
  <c r="Z37" i="2"/>
  <c r="Z33" i="2"/>
  <c r="Z32" i="2"/>
  <c r="Z29" i="2"/>
  <c r="Z27" i="2"/>
  <c r="Z26" i="2"/>
  <c r="Z25" i="2"/>
  <c r="Z21" i="2"/>
  <c r="Z20" i="2"/>
  <c r="Z17" i="2"/>
  <c r="Z16" i="2"/>
  <c r="Z15" i="2"/>
  <c r="Z14" i="2"/>
  <c r="Z11" i="2"/>
  <c r="Z9" i="2"/>
  <c r="Y39" i="1"/>
  <c r="X39" i="1"/>
  <c r="W39" i="1"/>
  <c r="V39" i="1"/>
  <c r="U39" i="1"/>
  <c r="T39" i="1"/>
  <c r="S39" i="1"/>
  <c r="R39" i="1"/>
  <c r="Q39" i="1"/>
  <c r="P39" i="1"/>
  <c r="O39" i="1"/>
  <c r="N39" i="1"/>
  <c r="K39" i="1"/>
  <c r="J39" i="1"/>
  <c r="I39" i="1"/>
  <c r="H39" i="1"/>
  <c r="G39" i="1"/>
  <c r="F39" i="1"/>
  <c r="E39" i="1"/>
  <c r="Z36" i="1"/>
  <c r="Z33" i="1"/>
  <c r="Z28" i="1"/>
  <c r="Z27" i="1"/>
  <c r="Z21" i="1"/>
  <c r="Z15" i="1"/>
  <c r="Z10" i="1"/>
  <c r="Z9" i="1"/>
  <c r="E39" i="7" l="1"/>
  <c r="E39" i="4"/>
  <c r="E39" i="9"/>
  <c r="Z8" i="9"/>
  <c r="Z39" i="9" s="1"/>
  <c r="M39" i="9"/>
  <c r="L39" i="3"/>
  <c r="M39" i="3"/>
  <c r="L39" i="10"/>
  <c r="E39" i="3"/>
  <c r="E39" i="8"/>
  <c r="M39" i="1"/>
  <c r="L39" i="12"/>
  <c r="M39" i="12"/>
  <c r="M39" i="7"/>
  <c r="L39" i="6"/>
  <c r="M39" i="6"/>
  <c r="M39" i="4"/>
  <c r="E39" i="12"/>
  <c r="M39" i="10"/>
  <c r="L39" i="9"/>
  <c r="M39" i="2"/>
  <c r="M39" i="5"/>
  <c r="M39" i="8"/>
  <c r="M39" i="11"/>
  <c r="Z8" i="3" l="1"/>
  <c r="Z39" i="3" s="1"/>
  <c r="Z8" i="12"/>
  <c r="Z39" i="12" s="1"/>
  <c r="L39" i="1"/>
  <c r="Z8" i="1"/>
  <c r="Z39" i="1" s="1"/>
  <c r="Z8" i="6"/>
  <c r="Z39" i="6" s="1"/>
  <c r="Z8" i="7"/>
  <c r="Z39" i="7" s="1"/>
  <c r="L39" i="7"/>
  <c r="Z8" i="4"/>
  <c r="Z39" i="4" s="1"/>
  <c r="L39" i="4"/>
  <c r="Z8" i="10"/>
  <c r="Z39" i="10" s="1"/>
  <c r="Z8" i="8"/>
  <c r="Z39" i="8" s="1"/>
  <c r="L39" i="8"/>
  <c r="Z8" i="2"/>
  <c r="Z39" i="2" s="1"/>
  <c r="L39" i="2"/>
  <c r="L39" i="11"/>
  <c r="Z8" i="11"/>
  <c r="Z39" i="11" s="1"/>
  <c r="L39" i="5"/>
  <c r="Z8" i="5"/>
  <c r="Z39" i="5" s="1"/>
</calcChain>
</file>

<file path=xl/sharedStrings.xml><?xml version="1.0" encoding="utf-8"?>
<sst xmlns="http://schemas.openxmlformats.org/spreadsheetml/2006/main" count="914" uniqueCount="101">
  <si>
    <t>TVRTKA:</t>
  </si>
  <si>
    <t>EVIDENCIJA O RADNOM VREMENU</t>
  </si>
  <si>
    <t>MJESEC</t>
  </si>
  <si>
    <t>Ime i prezime radnika / OIB:</t>
  </si>
  <si>
    <t>01</t>
  </si>
  <si>
    <t>Godina</t>
  </si>
  <si>
    <t>Redovno</t>
  </si>
  <si>
    <t>Plaćeni dopust</t>
  </si>
  <si>
    <t>Ukupno</t>
  </si>
  <si>
    <t>NE</t>
  </si>
  <si>
    <t xml:space="preserve">Ukupno </t>
  </si>
  <si>
    <t>Prekovremeni rad</t>
  </si>
  <si>
    <t>Godišnji odmor</t>
  </si>
  <si>
    <t>Bolovanje do 42 dana</t>
  </si>
  <si>
    <t>Bolovanje od 42 dana</t>
  </si>
  <si>
    <t>Neplaćeni dopust</t>
  </si>
  <si>
    <t>Štrajk</t>
  </si>
  <si>
    <t>Lockout</t>
  </si>
  <si>
    <t>ČE</t>
  </si>
  <si>
    <t>UT</t>
  </si>
  <si>
    <t>PE</t>
  </si>
  <si>
    <t>SU</t>
  </si>
  <si>
    <t>PO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</si>
  <si>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</si>
  <si>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</si>
  <si>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</si>
  <si>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</si>
  <si>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</si>
  <si>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</si>
  <si>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</si>
  <si>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</si>
  <si>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</si>
  <si>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</si>
  <si>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</si>
  <si>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Početak rada</t>
  </si>
  <si>
    <t>Rad nedjeljom / blagdanom</t>
  </si>
  <si>
    <t>Rodiljni ili roditeljski</t>
  </si>
  <si>
    <t>Neradni dan / blagdan</t>
  </si>
  <si>
    <t>Tjedni odmor</t>
  </si>
  <si>
    <t>Dnevni odmor</t>
  </si>
  <si>
    <t>Vrijeme terenskog rada</t>
  </si>
  <si>
    <t>Preraspodjela radnog vremena</t>
  </si>
  <si>
    <t>Završetak rada</t>
  </si>
  <si>
    <t>Vrijeme pripravnosti</t>
  </si>
  <si>
    <t>Vrijeme NENAZOČNOSTI NA POSLU</t>
  </si>
  <si>
    <t>Vrijeme NAZOČNOSTI NA POSLU</t>
  </si>
  <si>
    <t>Sati rada noću</t>
  </si>
  <si>
    <t>Nenazočnost na zahtjev radnika</t>
  </si>
  <si>
    <t>Zastoj krivnjom poslodavca</t>
  </si>
  <si>
    <t>Vrijeme mirovanja radnog odnosa</t>
  </si>
  <si>
    <t>2016</t>
  </si>
  <si>
    <t>Zbog čestog netočnog vođenja Evidencije o radnom vremenu, odlučili smo se na obrasce dodati dodatno objašnjenje i upute</t>
  </si>
  <si>
    <t>kako koristiti obrazac ispravno, tako da cijeli file ispravno radi.</t>
  </si>
  <si>
    <t>Evidencija o radnom vremenu vodi se ZA SVE ZAPOSLENIKE - također i za vlasnike obrta i za direktore i poslovođe !</t>
  </si>
  <si>
    <t>Jedina razlika je u tome da poslovođe, vlasnici i direktori ne moraju pisati u koliko sati su došli na posao i u koliko su otišli.</t>
  </si>
  <si>
    <t>Samo moraju pisati ukupan broj radnih sati u obrazac.</t>
  </si>
  <si>
    <t>i njegov oib. Nakon upisa ti podaci se automatski prebacuju i na sve ostale podatke osim na list "Kadrovi"</t>
  </si>
  <si>
    <t>List "Kadrovi" se mora ispuniti samo jednom za radnika - tu se radi zapravo u "bivšoj" Matičnoj knjizi evidencija radnika.</t>
  </si>
  <si>
    <t>Ispunite i ispišite na pisaču te odložite u dokumentaciju radnika.</t>
  </si>
  <si>
    <r>
      <t xml:space="preserve">TVRTKA XY </t>
    </r>
    <r>
      <rPr>
        <sz val="10"/>
        <color indexed="10"/>
        <rFont val="Arial"/>
        <family val="2"/>
        <charset val="238"/>
      </rPr>
      <t>(UPISATI TOČNE PODATKE U LIST "01")</t>
    </r>
  </si>
  <si>
    <r>
      <t xml:space="preserve">MARKO MARKOVIĆ OIB 12345678900 </t>
    </r>
    <r>
      <rPr>
        <b/>
        <sz val="10"/>
        <color indexed="10"/>
        <rFont val="Arial"/>
        <family val="2"/>
        <charset val="238"/>
      </rPr>
      <t>UPISATI TOČNE PODATKE U LIST "01"</t>
    </r>
  </si>
  <si>
    <t>OASIS - OSOBNI ASISTENT u knjigovodstvu !</t>
  </si>
  <si>
    <t>095/2516670 - Ana Protulipac</t>
  </si>
  <si>
    <t xml:space="preserve">U radnom listu pod nazivom "01" - za prvi mjesec upisuju se podaci o tvrtki, oib tvrtke , te ime i prezime radnika </t>
  </si>
  <si>
    <t>obrazac računa da je iskorišten 1 dan odmora i zapisuje u godišnji pregled.</t>
  </si>
  <si>
    <t>Na taj način uvijek možete znati kada , u kojem mjesecu je radnik iskoristio koliko godišnjeg !</t>
  </si>
  <si>
    <t>Nadamo se da ste zadovoljni sa našim obrascima i molimo Vas da ukoliko imate bilo kakvih primjedbi, prijedloga,</t>
  </si>
  <si>
    <t>Hvala</t>
  </si>
  <si>
    <t>OASIS team</t>
  </si>
  <si>
    <t>***</t>
  </si>
  <si>
    <t>Dnevno radno vrijeme</t>
  </si>
  <si>
    <t>zbog krivnje radnika</t>
  </si>
  <si>
    <t>DNEVNI ODMOR NIJE PAUZA OD POLA SATA !!! ON SE RAČUNA KAO DIO REDOVNOG RADA OD 8 SATI DNEVNI ILI KAKVU SATNICU RADNIK VEĆ RADI !</t>
  </si>
  <si>
    <t>SR</t>
  </si>
  <si>
    <t>Broj dana</t>
  </si>
  <si>
    <t>Broj Nedjelja</t>
  </si>
  <si>
    <t>Broj Subota</t>
  </si>
  <si>
    <t>Radni dani</t>
  </si>
  <si>
    <t>Radni sati - 8</t>
  </si>
  <si>
    <t>Mjesec</t>
  </si>
  <si>
    <t>PREGLED BROJA SATI PO MJESECIMA - rad od Pon do Pet x 8 sati</t>
  </si>
  <si>
    <t>PREGLED BROJA SATI PO MJESECIMA - Rad od Pon - Sub - 7 + 5 sati</t>
  </si>
  <si>
    <t>Radni sati - 7+5</t>
  </si>
  <si>
    <t xml:space="preserve">Praznici </t>
  </si>
  <si>
    <t>Sati bez praznika</t>
  </si>
  <si>
    <t>Preraspodjela radnog vremena - ČL.67 zor</t>
  </si>
  <si>
    <t>List godišnji vezan je za sve ostale listove od 01-12 na način da kada upišete bilo koji broj sati pod GODIŠNJI</t>
  </si>
  <si>
    <t xml:space="preserve">Tabela evidencija nejednakog rasporeda radnih sati služi da se vodi evidencija o "internoj preraspodjeli" prema </t>
  </si>
  <si>
    <t>čl.66 Zakona o radu. Tendencija je da se broj tih radnih sati svede na 0,00 (nulu) do kraja godine.</t>
  </si>
  <si>
    <t>Obračun minulog rada djelatnika je zakonska obveza, no vrlo je zamorno svaki mjesec obračunavati da li je došlo</t>
  </si>
  <si>
    <t>do promjene ili ne. Naš obračun minulog rada vodi evidenciju za Vas i na svakom listu ispisuje postotak za taj mjesec.</t>
  </si>
  <si>
    <t>Također smo kao malu pomoć stavili tabele sa mogućim brojem sati za sve mjesece po godini bez obzira na radno vrijeme.</t>
  </si>
  <si>
    <t>METRO SERVIS J.D.O.O.</t>
  </si>
  <si>
    <t>2022.</t>
  </si>
  <si>
    <t>2022.godina</t>
  </si>
  <si>
    <t>Vrijeme / Sati NAZOČNOSTI NA POSLU</t>
  </si>
  <si>
    <t xml:space="preserve">Vrijeme / Sati NENAZOČNOSTI NA POSLU </t>
  </si>
  <si>
    <t>Vinički put 20 - Karlovac - www.metro-servis.hr</t>
  </si>
  <si>
    <t>zamolbi ili kritike da nam iste uputite na obrasci@metro-servis.hr</t>
  </si>
  <si>
    <t>SVA PRAVA PRIDRŽANA !</t>
  </si>
  <si>
    <t>Neovlašteno korištenje ove baze podataka smatrati će se kršenjem autorskog prava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</si>
</sst>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;@"/>
    <numFmt numFmtId="165" formatCode="0.0"/>
    <numFmt numFmtId="167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6"/>
      <color rgb="FFFF0000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sz val="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name val="Calibri"/>
      <family val="2"/>
      <charset val="238"/>
      <scheme val="minor"/>
    </font>
    <font>
      <b/>
      <sz val="6"/>
      <color rgb="FFFF0000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Alignment="1">
      <alignment horizontal="center" vertical="center"/>
    </xf>
    <xf numFmtId="167" fontId="10" fillId="0" borderId="4" xfId="0" applyNumberFormat="1" applyFont="1" applyFill="1" applyBorder="1" applyAlignment="1">
      <alignment horizontal="center" vertical="center"/>
    </xf>
    <xf numFmtId="167" fontId="2" fillId="0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12" fillId="0" borderId="0" xfId="0" applyNumberFormat="1" applyFont="1" applyFill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7" fontId="10" fillId="0" borderId="4" xfId="0" applyNumberFormat="1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/>
    <xf numFmtId="167" fontId="2" fillId="0" borderId="0" xfId="0" applyNumberFormat="1" applyFont="1" applyFill="1" applyBorder="1" applyAlignment="1">
      <alignment horizontal="center" vertical="center" textRotation="90"/>
    </xf>
    <xf numFmtId="167" fontId="2" fillId="0" borderId="4" xfId="0" applyNumberFormat="1" applyFont="1" applyFill="1" applyBorder="1" applyAlignment="1">
      <alignment horizontal="center" vertical="center" textRotation="90" wrapText="1"/>
    </xf>
    <xf numFmtId="165" fontId="2" fillId="0" borderId="4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9" fillId="0" borderId="0" xfId="0" applyNumberFormat="1" applyFont="1" applyAlignment="1">
      <alignment horizontal="center" wrapText="1"/>
    </xf>
    <xf numFmtId="167" fontId="20" fillId="0" borderId="0" xfId="0" applyNumberFormat="1" applyFont="1" applyAlignment="1">
      <alignment vertical="center" wrapText="1"/>
    </xf>
    <xf numFmtId="167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7" fontId="2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49" fontId="19" fillId="0" borderId="4" xfId="0" applyNumberFormat="1" applyFont="1" applyFill="1" applyBorder="1" applyAlignment="1">
      <alignment horizontal="center" vertical="center" wrapText="1"/>
    </xf>
    <xf numFmtId="167" fontId="20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wrapText="1"/>
    </xf>
    <xf numFmtId="164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4" fontId="21" fillId="5" borderId="4" xfId="0" applyNumberFormat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164" fontId="4" fillId="0" borderId="25" xfId="0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49" fontId="17" fillId="0" borderId="27" xfId="0" applyNumberFormat="1" applyFont="1" applyFill="1" applyBorder="1" applyAlignment="1">
      <alignment horizontal="center" vertical="center"/>
    </xf>
    <xf numFmtId="49" fontId="17" fillId="0" borderId="28" xfId="0" applyNumberFormat="1" applyFont="1" applyFill="1" applyBorder="1" applyAlignment="1">
      <alignment horizontal="center" vertical="center"/>
    </xf>
    <xf numFmtId="49" fontId="17" fillId="0" borderId="29" xfId="0" applyNumberFormat="1" applyFont="1" applyFill="1" applyBorder="1" applyAlignment="1">
      <alignment horizontal="center" vertical="center"/>
    </xf>
    <xf numFmtId="164" fontId="18" fillId="0" borderId="30" xfId="0" applyNumberFormat="1" applyFont="1" applyFill="1" applyBorder="1" applyAlignment="1">
      <alignment horizontal="center" vertical="center"/>
    </xf>
    <xf numFmtId="164" fontId="18" fillId="0" borderId="31" xfId="0" applyNumberFormat="1" applyFont="1" applyFill="1" applyBorder="1" applyAlignment="1">
      <alignment horizontal="center" vertical="center"/>
    </xf>
    <xf numFmtId="164" fontId="18" fillId="0" borderId="32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1" fontId="18" fillId="0" borderId="34" xfId="0" applyNumberFormat="1" applyFont="1" applyFill="1" applyBorder="1" applyAlignment="1">
      <alignment horizontal="center" vertical="center"/>
    </xf>
    <xf numFmtId="1" fontId="18" fillId="0" borderId="3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167" fontId="3" fillId="0" borderId="13" xfId="0" applyNumberFormat="1" applyFont="1" applyFill="1" applyBorder="1" applyAlignment="1">
      <alignment horizontal="center" vertical="center"/>
    </xf>
    <xf numFmtId="167" fontId="3" fillId="0" borderId="14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textRotation="90" wrapText="1"/>
    </xf>
    <xf numFmtId="1" fontId="12" fillId="0" borderId="11" xfId="0" applyNumberFormat="1" applyFont="1" applyFill="1" applyBorder="1" applyAlignment="1">
      <alignment horizontal="center" vertical="center" textRotation="90" wrapText="1"/>
    </xf>
    <xf numFmtId="1" fontId="12" fillId="0" borderId="12" xfId="0" applyNumberFormat="1" applyFont="1" applyFill="1" applyBorder="1" applyAlignment="1">
      <alignment horizontal="center" vertical="center" textRotation="90" wrapText="1"/>
    </xf>
    <xf numFmtId="1" fontId="12" fillId="0" borderId="5" xfId="0" applyNumberFormat="1" applyFont="1" applyFill="1" applyBorder="1" applyAlignment="1">
      <alignment horizontal="center" vertical="center" textRotation="90" wrapText="1"/>
    </xf>
    <xf numFmtId="1" fontId="12" fillId="0" borderId="4" xfId="0" applyNumberFormat="1" applyFont="1" applyFill="1" applyBorder="1" applyAlignment="1">
      <alignment horizontal="center" vertical="center" textRotation="90" wrapText="1"/>
    </xf>
    <xf numFmtId="1" fontId="12" fillId="0" borderId="8" xfId="0" applyNumberFormat="1" applyFont="1" applyFill="1" applyBorder="1" applyAlignment="1">
      <alignment horizontal="center" vertical="center" textRotation="90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167" fontId="12" fillId="0" borderId="21" xfId="0" applyNumberFormat="1" applyFont="1" applyFill="1" applyBorder="1" applyAlignment="1">
      <alignment horizontal="center" vertical="center" textRotation="90" wrapText="1"/>
    </xf>
    <xf numFmtId="167" fontId="12" fillId="0" borderId="22" xfId="0" applyNumberFormat="1" applyFont="1" applyFill="1" applyBorder="1" applyAlignment="1">
      <alignment horizontal="center" vertical="center" textRotation="90" wrapText="1"/>
    </xf>
    <xf numFmtId="167" fontId="12" fillId="0" borderId="23" xfId="0" applyNumberFormat="1" applyFont="1" applyFill="1" applyBorder="1" applyAlignment="1">
      <alignment horizontal="center" vertical="center" textRotation="90" wrapText="1"/>
    </xf>
    <xf numFmtId="167" fontId="12" fillId="0" borderId="24" xfId="0" applyNumberFormat="1" applyFont="1" applyFill="1" applyBorder="1" applyAlignment="1">
      <alignment horizontal="center" vertical="center" textRotation="90" wrapText="1"/>
    </xf>
    <xf numFmtId="1" fontId="12" fillId="0" borderId="23" xfId="0" applyNumberFormat="1" applyFont="1" applyFill="1" applyBorder="1" applyAlignment="1">
      <alignment horizontal="center" vertical="center" textRotation="90" wrapText="1"/>
    </xf>
    <xf numFmtId="1" fontId="12" fillId="0" borderId="24" xfId="0" applyNumberFormat="1" applyFont="1" applyFill="1" applyBorder="1" applyAlignment="1">
      <alignment horizontal="center" vertical="center" textRotation="90" wrapText="1"/>
    </xf>
    <xf numFmtId="164" fontId="16" fillId="0" borderId="7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 textRotation="90" wrapText="1"/>
    </xf>
    <xf numFmtId="1" fontId="12" fillId="0" borderId="6" xfId="0" applyNumberFormat="1" applyFont="1" applyFill="1" applyBorder="1" applyAlignment="1">
      <alignment horizontal="center" vertical="center" textRotation="90" wrapText="1"/>
    </xf>
    <xf numFmtId="1" fontId="12" fillId="0" borderId="18" xfId="0" applyNumberFormat="1" applyFont="1" applyFill="1" applyBorder="1" applyAlignment="1">
      <alignment horizontal="center" vertical="center" textRotation="90" wrapText="1"/>
    </xf>
    <xf numFmtId="1" fontId="12" fillId="0" borderId="19" xfId="0" applyNumberFormat="1" applyFont="1" applyFill="1" applyBorder="1" applyAlignment="1">
      <alignment horizontal="center" vertical="center" textRotation="90" wrapText="1"/>
    </xf>
    <xf numFmtId="1" fontId="12" fillId="0" borderId="20" xfId="0" applyNumberFormat="1" applyFont="1" applyFill="1" applyBorder="1" applyAlignment="1">
      <alignment horizontal="center" vertical="center" textRotation="90" wrapText="1"/>
    </xf>
    <xf numFmtId="164" fontId="12" fillId="0" borderId="25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17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23" xfId="0" applyNumberFormat="1" applyFont="1" applyFill="1" applyBorder="1" applyAlignment="1">
      <alignment horizontal="center" vertical="center" textRotation="90" wrapText="1"/>
    </xf>
    <xf numFmtId="0" fontId="12" fillId="0" borderId="24" xfId="0" applyNumberFormat="1" applyFont="1" applyFill="1" applyBorder="1" applyAlignment="1">
      <alignment horizontal="center" vertical="center" textRotation="90" wrapText="1"/>
    </xf>
    <xf numFmtId="0" fontId="12" fillId="0" borderId="10" xfId="0" applyNumberFormat="1" applyFont="1" applyFill="1" applyBorder="1" applyAlignment="1">
      <alignment horizontal="center" vertical="center" textRotation="90" wrapText="1"/>
    </xf>
    <xf numFmtId="0" fontId="12" fillId="0" borderId="11" xfId="0" applyNumberFormat="1" applyFont="1" applyFill="1" applyBorder="1" applyAlignment="1">
      <alignment horizontal="center" vertical="center" textRotation="90" wrapText="1"/>
    </xf>
    <xf numFmtId="0" fontId="12" fillId="0" borderId="19" xfId="0" applyNumberFormat="1" applyFont="1" applyFill="1" applyBorder="1" applyAlignment="1">
      <alignment horizontal="center" vertical="center" textRotation="90" wrapText="1"/>
    </xf>
    <xf numFmtId="0" fontId="12" fillId="0" borderId="20" xfId="0" applyNumberFormat="1" applyFont="1" applyFill="1" applyBorder="1" applyAlignment="1">
      <alignment horizontal="center" vertical="center" textRotation="90" wrapText="1"/>
    </xf>
    <xf numFmtId="0" fontId="12" fillId="0" borderId="4" xfId="0" applyNumberFormat="1" applyFont="1" applyFill="1" applyBorder="1" applyAlignment="1">
      <alignment horizontal="center" vertical="center" textRotation="90" wrapText="1"/>
    </xf>
    <xf numFmtId="0" fontId="12" fillId="0" borderId="8" xfId="0" applyNumberFormat="1" applyFont="1" applyFill="1" applyBorder="1" applyAlignment="1">
      <alignment horizontal="center" vertical="center" textRotation="90" wrapText="1"/>
    </xf>
    <xf numFmtId="0" fontId="12" fillId="0" borderId="21" xfId="0" applyNumberFormat="1" applyFont="1" applyFill="1" applyBorder="1" applyAlignment="1">
      <alignment horizontal="center" vertical="center" textRotation="90" wrapText="1"/>
    </xf>
    <xf numFmtId="0" fontId="12" fillId="0" borderId="22" xfId="0" applyNumberFormat="1" applyFont="1" applyFill="1" applyBorder="1" applyAlignment="1">
      <alignment horizontal="center" vertical="center" textRotation="90" wrapText="1"/>
    </xf>
    <xf numFmtId="0" fontId="12" fillId="0" borderId="9" xfId="0" applyNumberFormat="1" applyFont="1" applyFill="1" applyBorder="1" applyAlignment="1">
      <alignment horizontal="center" vertical="center" textRotation="90" wrapText="1"/>
    </xf>
    <xf numFmtId="0" fontId="12" fillId="0" borderId="6" xfId="0" applyNumberFormat="1" applyFont="1" applyFill="1" applyBorder="1" applyAlignment="1">
      <alignment horizontal="center" vertical="center" textRotation="90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textRotation="90" wrapText="1"/>
    </xf>
    <xf numFmtId="0" fontId="12" fillId="0" borderId="5" xfId="0" applyNumberFormat="1" applyFont="1" applyFill="1" applyBorder="1" applyAlignment="1">
      <alignment horizontal="center" vertical="center" textRotation="90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wrapText="1"/>
    </xf>
    <xf numFmtId="49" fontId="19" fillId="0" borderId="3" xfId="0" applyNumberFormat="1" applyFont="1" applyFill="1" applyBorder="1" applyAlignment="1">
      <alignment horizontal="center" wrapText="1"/>
    </xf>
    <xf numFmtId="49" fontId="19" fillId="0" borderId="36" xfId="0" applyNumberFormat="1" applyFont="1" applyFill="1" applyBorder="1" applyAlignment="1">
      <alignment horizontal="center" wrapText="1"/>
    </xf>
    <xf numFmtId="167" fontId="19" fillId="0" borderId="0" xfId="0" applyNumberFormat="1" applyFont="1" applyFill="1" applyAlignment="1">
      <alignment horizontal="center" wrapText="1"/>
    </xf>
    <xf numFmtId="167" fontId="20" fillId="0" borderId="0" xfId="0" applyNumberFormat="1" applyFont="1" applyFill="1" applyAlignment="1">
      <alignment horizontal="center" vertical="center" wrapText="1"/>
    </xf>
    <xf numFmtId="164" fontId="12" fillId="0" borderId="38" xfId="0" applyNumberFormat="1" applyFont="1" applyFill="1" applyBorder="1" applyAlignment="1">
      <alignment horizontal="center" vertical="center"/>
    </xf>
    <xf numFmtId="164" fontId="14" fillId="0" borderId="24" xfId="0" applyNumberFormat="1" applyFont="1" applyFill="1" applyBorder="1" applyAlignment="1">
      <alignment horizontal="center" vertical="center"/>
    </xf>
    <xf numFmtId="164" fontId="14" fillId="0" borderId="37" xfId="0" applyNumberFormat="1" applyFont="1" applyFill="1" applyBorder="1" applyAlignment="1">
      <alignment horizontal="center" vertical="center"/>
    </xf>
    <xf numFmtId="164" fontId="14" fillId="0" borderId="39" xfId="0" applyNumberFormat="1" applyFont="1" applyFill="1" applyBorder="1" applyAlignment="1">
      <alignment horizontal="center" vertical="center"/>
    </xf>
    <xf numFmtId="49" fontId="12" fillId="0" borderId="4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41" xfId="0" applyNumberFormat="1" applyFont="1" applyFill="1" applyBorder="1" applyAlignment="1">
      <alignment horizontal="center" vertical="center"/>
    </xf>
    <xf numFmtId="0" fontId="12" fillId="0" borderId="42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12" fillId="0" borderId="43" xfId="0" applyNumberFormat="1" applyFont="1" applyFill="1" applyBorder="1" applyAlignment="1">
      <alignment horizontal="center" vertical="center"/>
    </xf>
    <xf numFmtId="164" fontId="14" fillId="0" borderId="22" xfId="0" applyNumberFormat="1" applyFont="1" applyFill="1" applyBorder="1" applyAlignment="1">
      <alignment horizontal="center" vertical="center"/>
    </xf>
    <xf numFmtId="49" fontId="14" fillId="0" borderId="31" xfId="0" applyNumberFormat="1" applyFont="1" applyFill="1" applyBorder="1" applyAlignment="1">
      <alignment horizontal="center" vertical="center"/>
    </xf>
    <xf numFmtId="0" fontId="14" fillId="0" borderId="31" xfId="0" applyNumberFormat="1" applyFont="1" applyFill="1" applyBorder="1" applyAlignment="1">
      <alignment horizontal="center" vertical="center"/>
    </xf>
    <xf numFmtId="0" fontId="14" fillId="0" borderId="32" xfId="0" applyNumberFormat="1" applyFont="1" applyFill="1" applyBorder="1" applyAlignment="1">
      <alignment horizontal="center" vertical="center"/>
    </xf>
    <xf numFmtId="167" fontId="2" fillId="0" borderId="40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7" fontId="2" fillId="0" borderId="41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1" fontId="14" fillId="0" borderId="31" xfId="0" applyNumberFormat="1" applyFont="1" applyFill="1" applyBorder="1" applyAlignment="1">
      <alignment horizontal="center" vertical="center"/>
    </xf>
    <xf numFmtId="1" fontId="14" fillId="0" borderId="32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</xdr:colOff>
      <xdr:row>8</xdr:row>
      <xdr:rowOff>104775</xdr:rowOff>
    </xdr:from>
    <xdr:to>
      <xdr:col>35</xdr:col>
      <xdr:colOff>0</xdr:colOff>
      <xdr:row>11</xdr:row>
      <xdr:rowOff>38100</xdr:rowOff>
    </xdr:to>
    <xdr:sp macro="" textlink="">
      <xdr:nvSpPr>
        <xdr:cNvPr id="3" name="Pravokutni oblačić 2"/>
        <xdr:cNvSpPr/>
      </xdr:nvSpPr>
      <xdr:spPr>
        <a:xfrm>
          <a:off x="13382625" y="2657475"/>
          <a:ext cx="2514600" cy="504825"/>
        </a:xfrm>
        <a:prstGeom prst="wedgeRectCallout">
          <a:avLst>
            <a:gd name="adj1" fmla="val -85647"/>
            <a:gd name="adj2" fmla="val -36834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>
              <a:solidFill>
                <a:sysClr val="windowText" lastClr="000000"/>
              </a:solidFill>
            </a:rPr>
            <a:t>Kada radnik ne radi - na dane tjednog odmora - upisuje se  24 sata</a:t>
          </a:r>
        </a:p>
      </xdr:txBody>
    </xdr:sp>
    <xdr:clientData/>
  </xdr:twoCellAnchor>
  <xdr:twoCellAnchor>
    <xdr:from>
      <xdr:col>29</xdr:col>
      <xdr:colOff>123825</xdr:colOff>
      <xdr:row>12</xdr:row>
      <xdr:rowOff>57150</xdr:rowOff>
    </xdr:from>
    <xdr:to>
      <xdr:col>36</xdr:col>
      <xdr:colOff>104775</xdr:colOff>
      <xdr:row>17</xdr:row>
      <xdr:rowOff>28575</xdr:rowOff>
    </xdr:to>
    <xdr:sp macro="" textlink="">
      <xdr:nvSpPr>
        <xdr:cNvPr id="4" name="Pravokutni oblačić 3"/>
        <xdr:cNvSpPr/>
      </xdr:nvSpPr>
      <xdr:spPr>
        <a:xfrm>
          <a:off x="13849350" y="3371850"/>
          <a:ext cx="2514600" cy="923925"/>
        </a:xfrm>
        <a:prstGeom prst="wedgeRectCallout">
          <a:avLst>
            <a:gd name="adj1" fmla="val -85647"/>
            <a:gd name="adj2" fmla="val -36834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>
              <a:solidFill>
                <a:sysClr val="windowText" lastClr="000000"/>
              </a:solidFill>
            </a:rPr>
            <a:t>Kada radnik ne radi zbog blagdana - 8 sati koje bi inaće radio treba upisati pod blagdane a preostalih 16 pod dnevni odmor</a:t>
          </a:r>
        </a:p>
        <a:p>
          <a:pPr algn="l"/>
          <a:endParaRPr lang="hr-H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200025</xdr:colOff>
      <xdr:row>16</xdr:row>
      <xdr:rowOff>142875</xdr:rowOff>
    </xdr:from>
    <xdr:to>
      <xdr:col>28</xdr:col>
      <xdr:colOff>180975</xdr:colOff>
      <xdr:row>23</xdr:row>
      <xdr:rowOff>19050</xdr:rowOff>
    </xdr:to>
    <xdr:sp macro="" textlink="">
      <xdr:nvSpPr>
        <xdr:cNvPr id="5" name="Pravokutni oblačić 4"/>
        <xdr:cNvSpPr/>
      </xdr:nvSpPr>
      <xdr:spPr>
        <a:xfrm>
          <a:off x="11029950" y="4219575"/>
          <a:ext cx="2514600" cy="1209675"/>
        </a:xfrm>
        <a:prstGeom prst="wedgeRectCallout">
          <a:avLst>
            <a:gd name="adj1" fmla="val -75041"/>
            <a:gd name="adj2" fmla="val -103374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>
              <a:solidFill>
                <a:sysClr val="windowText" lastClr="000000"/>
              </a:solidFill>
            </a:rPr>
            <a:t>Kada radnik radi prekovremeni pod dnevni odmor može MINIMALNO biti upisano 12 sati - ne smije biti manje - to je protuzakonito !!! Znači</a:t>
          </a:r>
          <a:r>
            <a:rPr lang="hr-HR" sz="1100" baseline="0">
              <a:solidFill>
                <a:sysClr val="windowText" lastClr="000000"/>
              </a:solidFill>
            </a:rPr>
            <a:t> radnik može maksimalno raditi dnevno 12 sati !</a:t>
          </a:r>
          <a:endParaRPr lang="hr-HR" sz="1100">
            <a:solidFill>
              <a:sysClr val="windowText" lastClr="000000"/>
            </a:solidFill>
          </a:endParaRPr>
        </a:p>
        <a:p>
          <a:pPr algn="l"/>
          <a:endParaRPr lang="hr-H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209550</xdr:colOff>
      <xdr:row>20</xdr:row>
      <xdr:rowOff>9526</xdr:rowOff>
    </xdr:from>
    <xdr:to>
      <xdr:col>36</xdr:col>
      <xdr:colOff>190500</xdr:colOff>
      <xdr:row>22</xdr:row>
      <xdr:rowOff>161926</xdr:rowOff>
    </xdr:to>
    <xdr:sp macro="" textlink="">
      <xdr:nvSpPr>
        <xdr:cNvPr id="6" name="Pravokutni oblačić 5"/>
        <xdr:cNvSpPr/>
      </xdr:nvSpPr>
      <xdr:spPr>
        <a:xfrm>
          <a:off x="13935075" y="4848226"/>
          <a:ext cx="2514600" cy="533400"/>
        </a:xfrm>
        <a:prstGeom prst="wedgeRectCallout">
          <a:avLst>
            <a:gd name="adj1" fmla="val 73065"/>
            <a:gd name="adj2" fmla="val -271481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>
              <a:solidFill>
                <a:sysClr val="windowText" lastClr="000000"/>
              </a:solidFill>
            </a:rPr>
            <a:t>Zbroj</a:t>
          </a:r>
          <a:r>
            <a:rPr lang="hr-HR" sz="1100" baseline="0">
              <a:solidFill>
                <a:sysClr val="windowText" lastClr="000000"/>
              </a:solidFill>
            </a:rPr>
            <a:t> na kraju dana MORA IMATI 24 SATA - inaće je negdje greška !</a:t>
          </a:r>
          <a:endParaRPr lang="hr-HR" sz="1100">
            <a:solidFill>
              <a:sysClr val="windowText" lastClr="000000"/>
            </a:solidFill>
          </a:endParaRPr>
        </a:p>
        <a:p>
          <a:pPr algn="l"/>
          <a:endParaRPr lang="hr-H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314325</xdr:colOff>
      <xdr:row>18</xdr:row>
      <xdr:rowOff>104776</xdr:rowOff>
    </xdr:from>
    <xdr:to>
      <xdr:col>20</xdr:col>
      <xdr:colOff>285750</xdr:colOff>
      <xdr:row>22</xdr:row>
      <xdr:rowOff>180976</xdr:rowOff>
    </xdr:to>
    <xdr:sp macro="" textlink="">
      <xdr:nvSpPr>
        <xdr:cNvPr id="9" name="Pravokutni oblačić 8"/>
        <xdr:cNvSpPr/>
      </xdr:nvSpPr>
      <xdr:spPr>
        <a:xfrm>
          <a:off x="8239125" y="4562476"/>
          <a:ext cx="2514600" cy="838200"/>
        </a:xfrm>
        <a:prstGeom prst="wedgeRectCallout">
          <a:avLst>
            <a:gd name="adj1" fmla="val -1178"/>
            <a:gd name="adj2" fmla="val -134773"/>
          </a:avLst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>
              <a:solidFill>
                <a:sysClr val="windowText" lastClr="000000"/>
              </a:solidFill>
            </a:rPr>
            <a:t>Kada radnik radi redovno radno vrijeme , broj radnih sati upisuje</a:t>
          </a:r>
          <a:r>
            <a:rPr lang="hr-HR" sz="1100" baseline="0">
              <a:solidFill>
                <a:sysClr val="windowText" lastClr="000000"/>
              </a:solidFill>
            </a:rPr>
            <a:t> se pod redovan rad , a preostale sate dana (16 sati) upisujemo pod dnevni odmor.</a:t>
          </a:r>
          <a:endParaRPr lang="hr-HR" sz="1100">
            <a:solidFill>
              <a:sysClr val="windowText" lastClr="000000"/>
            </a:solidFill>
          </a:endParaRPr>
        </a:p>
        <a:p>
          <a:pPr algn="l"/>
          <a:endParaRPr lang="hr-H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workbookViewId="0"/>
  </sheetViews>
  <sheetFormatPr defaultRowHeight="15" x14ac:dyDescent="0.25"/>
  <cols>
    <col min="14" max="14" width="7" style="11" customWidth="1"/>
    <col min="15" max="15" width="4" style="12" customWidth="1"/>
    <col min="16" max="17" width="5.42578125" style="10" customWidth="1"/>
    <col min="18" max="39" width="5.42578125" style="8" customWidth="1"/>
  </cols>
  <sheetData>
    <row r="1" spans="1:39" ht="15.75" thickBot="1" x14ac:dyDescent="0.3">
      <c r="N1" s="124" t="s">
        <v>0</v>
      </c>
      <c r="O1" s="125"/>
      <c r="P1" s="126" t="s">
        <v>59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8"/>
    </row>
    <row r="2" spans="1:39" ht="15.75" thickBot="1" x14ac:dyDescent="0.3">
      <c r="N2" s="129" t="s">
        <v>1</v>
      </c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1"/>
    </row>
    <row r="3" spans="1:39" ht="15.75" thickBot="1" x14ac:dyDescent="0.3">
      <c r="A3" t="s">
        <v>92</v>
      </c>
      <c r="N3" s="132" t="s">
        <v>2</v>
      </c>
      <c r="O3" s="133"/>
      <c r="P3" s="134" t="s">
        <v>3</v>
      </c>
      <c r="Q3" s="135"/>
      <c r="R3" s="135"/>
      <c r="S3" s="135"/>
      <c r="T3" s="135"/>
      <c r="U3" s="135"/>
      <c r="V3" s="135"/>
      <c r="W3" s="135"/>
      <c r="X3" s="135"/>
      <c r="Y3" s="136" t="s">
        <v>60</v>
      </c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7"/>
    </row>
    <row r="4" spans="1:39" x14ac:dyDescent="0.25">
      <c r="A4" t="s">
        <v>61</v>
      </c>
      <c r="N4" s="138" t="s">
        <v>4</v>
      </c>
      <c r="O4" s="139"/>
      <c r="P4" s="140" t="s">
        <v>45</v>
      </c>
      <c r="Q4" s="141"/>
      <c r="R4" s="141"/>
      <c r="S4" s="141"/>
      <c r="T4" s="141"/>
      <c r="U4" s="141"/>
      <c r="V4" s="141"/>
      <c r="W4" s="141"/>
      <c r="X4" s="141"/>
      <c r="Y4" s="142" t="s">
        <v>44</v>
      </c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4"/>
      <c r="AM4" s="164" t="s">
        <v>8</v>
      </c>
    </row>
    <row r="5" spans="1:39" ht="14.25" customHeight="1" x14ac:dyDescent="0.25">
      <c r="A5" t="s">
        <v>62</v>
      </c>
      <c r="N5" s="153" t="s">
        <v>5</v>
      </c>
      <c r="O5" s="154"/>
      <c r="P5" s="155" t="s">
        <v>34</v>
      </c>
      <c r="Q5" s="157" t="s">
        <v>42</v>
      </c>
      <c r="R5" s="159" t="s">
        <v>6</v>
      </c>
      <c r="S5" s="147" t="s">
        <v>46</v>
      </c>
      <c r="T5" s="147" t="s">
        <v>11</v>
      </c>
      <c r="U5" s="147" t="s">
        <v>35</v>
      </c>
      <c r="V5" s="147" t="s">
        <v>40</v>
      </c>
      <c r="W5" s="147" t="s">
        <v>41</v>
      </c>
      <c r="X5" s="147" t="s">
        <v>43</v>
      </c>
      <c r="Y5" s="149" t="s">
        <v>39</v>
      </c>
      <c r="Z5" s="151" t="s">
        <v>38</v>
      </c>
      <c r="AA5" s="151" t="s">
        <v>37</v>
      </c>
      <c r="AB5" s="151" t="s">
        <v>12</v>
      </c>
      <c r="AC5" s="151" t="s">
        <v>13</v>
      </c>
      <c r="AD5" s="151" t="s">
        <v>14</v>
      </c>
      <c r="AE5" s="151" t="s">
        <v>36</v>
      </c>
      <c r="AF5" s="151" t="s">
        <v>7</v>
      </c>
      <c r="AG5" s="151" t="s">
        <v>15</v>
      </c>
      <c r="AH5" s="151" t="s">
        <v>47</v>
      </c>
      <c r="AI5" s="151" t="s">
        <v>48</v>
      </c>
      <c r="AJ5" s="151" t="s">
        <v>16</v>
      </c>
      <c r="AK5" s="151" t="s">
        <v>17</v>
      </c>
      <c r="AL5" s="162" t="s">
        <v>49</v>
      </c>
      <c r="AM5" s="165"/>
    </row>
    <row r="6" spans="1:39" ht="94.5" customHeight="1" thickBot="1" x14ac:dyDescent="0.3">
      <c r="A6" s="20" t="s">
        <v>97</v>
      </c>
      <c r="N6" s="145" t="s">
        <v>50</v>
      </c>
      <c r="O6" s="146"/>
      <c r="P6" s="156"/>
      <c r="Q6" s="158"/>
      <c r="R6" s="160"/>
      <c r="S6" s="148"/>
      <c r="T6" s="148"/>
      <c r="U6" s="148"/>
      <c r="V6" s="148"/>
      <c r="W6" s="148"/>
      <c r="X6" s="148"/>
      <c r="Y6" s="150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63"/>
      <c r="AM6" s="166"/>
    </row>
    <row r="7" spans="1:39" x14ac:dyDescent="0.25">
      <c r="A7" t="s">
        <v>99</v>
      </c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</row>
    <row r="8" spans="1:39" x14ac:dyDescent="0.25">
      <c r="A8" t="s">
        <v>100</v>
      </c>
      <c r="N8" s="13">
        <v>42370</v>
      </c>
      <c r="O8" s="14" t="s">
        <v>20</v>
      </c>
      <c r="P8" s="19"/>
      <c r="Q8" s="2"/>
      <c r="R8" s="5"/>
      <c r="S8" s="5"/>
      <c r="T8" s="5"/>
      <c r="U8" s="5"/>
      <c r="V8" s="5"/>
      <c r="W8" s="5"/>
      <c r="X8" s="5"/>
      <c r="Y8" s="5">
        <v>16</v>
      </c>
      <c r="Z8" s="5"/>
      <c r="AA8" s="5">
        <v>8</v>
      </c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>
        <f>SUM(R8:AL8)</f>
        <v>24</v>
      </c>
    </row>
    <row r="9" spans="1:39" x14ac:dyDescent="0.25">
      <c r="A9" t="s">
        <v>51</v>
      </c>
      <c r="N9" s="15">
        <f>+N8+1</f>
        <v>42371</v>
      </c>
      <c r="O9" s="16" t="str">
        <f>IF(+O8="PO","UT",IF(+O8="UT","SR",IF(+O8="SR","ČE",IF(+O8="ČE","PE",IF(+O8="PE","SU",IF(+O8="SU","NE",IF(+O8="NE","PO"," ")))))))</f>
        <v>SU</v>
      </c>
      <c r="P9" s="3"/>
      <c r="Q9" s="3"/>
      <c r="R9" s="5"/>
      <c r="S9" s="5"/>
      <c r="T9" s="5"/>
      <c r="U9" s="5"/>
      <c r="V9" s="5"/>
      <c r="W9" s="5"/>
      <c r="X9" s="5"/>
      <c r="Y9" s="5"/>
      <c r="Z9" s="5">
        <v>24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>
        <f t="shared" ref="AM9:AM25" si="0">SUM(R9:AL9)</f>
        <v>24</v>
      </c>
    </row>
    <row r="10" spans="1:39" x14ac:dyDescent="0.25">
      <c r="A10" t="s">
        <v>52</v>
      </c>
      <c r="N10" s="17">
        <f t="shared" ref="N10:N25" si="1">+N9+1</f>
        <v>42372</v>
      </c>
      <c r="O10" s="18" t="str">
        <f t="shared" ref="O10:O25" si="2">IF(+O9="PO","UT",IF(+O9="UT","SR",IF(+O9="SR","ČE",IF(+O9="ČE","PE",IF(+O9="PE","SU",IF(+O9="SU","NE",IF(+O9="NE","PO"," ")))))))</f>
        <v>NE</v>
      </c>
      <c r="P10" s="3"/>
      <c r="Q10" s="3"/>
      <c r="R10" s="5"/>
      <c r="S10" s="5"/>
      <c r="T10" s="5"/>
      <c r="U10" s="5"/>
      <c r="V10" s="5"/>
      <c r="W10" s="5"/>
      <c r="X10" s="5"/>
      <c r="Y10" s="5"/>
      <c r="Z10" s="5">
        <v>24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>
        <f t="shared" si="0"/>
        <v>24</v>
      </c>
    </row>
    <row r="11" spans="1:39" x14ac:dyDescent="0.25">
      <c r="N11" s="15">
        <f t="shared" si="1"/>
        <v>42373</v>
      </c>
      <c r="O11" s="16" t="str">
        <f t="shared" si="2"/>
        <v>PO</v>
      </c>
      <c r="P11" s="3">
        <v>7</v>
      </c>
      <c r="Q11" s="3">
        <v>15</v>
      </c>
      <c r="R11" s="5">
        <v>8</v>
      </c>
      <c r="S11" s="5"/>
      <c r="T11" s="5"/>
      <c r="U11" s="5"/>
      <c r="V11" s="5"/>
      <c r="W11" s="5"/>
      <c r="X11" s="5"/>
      <c r="Y11" s="5">
        <v>16</v>
      </c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>
        <f t="shared" si="0"/>
        <v>24</v>
      </c>
    </row>
    <row r="12" spans="1:39" x14ac:dyDescent="0.25">
      <c r="A12" t="s">
        <v>53</v>
      </c>
      <c r="N12" s="15">
        <f t="shared" si="1"/>
        <v>42374</v>
      </c>
      <c r="O12" s="16" t="str">
        <f t="shared" si="2"/>
        <v>UT</v>
      </c>
      <c r="P12" s="3">
        <v>7</v>
      </c>
      <c r="Q12" s="3">
        <v>15</v>
      </c>
      <c r="R12" s="5">
        <v>8</v>
      </c>
      <c r="S12" s="5"/>
      <c r="T12" s="5"/>
      <c r="U12" s="5"/>
      <c r="V12" s="5"/>
      <c r="W12" s="5"/>
      <c r="X12" s="5"/>
      <c r="Y12" s="5">
        <v>16</v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>
        <f t="shared" si="0"/>
        <v>24</v>
      </c>
    </row>
    <row r="13" spans="1:39" x14ac:dyDescent="0.25">
      <c r="A13" t="s">
        <v>54</v>
      </c>
      <c r="N13" s="13">
        <f t="shared" si="1"/>
        <v>42375</v>
      </c>
      <c r="O13" s="14" t="str">
        <f t="shared" si="2"/>
        <v>SR</v>
      </c>
      <c r="P13" s="2"/>
      <c r="Q13" s="2"/>
      <c r="R13" s="5"/>
      <c r="S13" s="5"/>
      <c r="T13" s="5"/>
      <c r="U13" s="5"/>
      <c r="V13" s="5"/>
      <c r="W13" s="5"/>
      <c r="X13" s="5"/>
      <c r="Y13" s="5">
        <v>16</v>
      </c>
      <c r="Z13" s="5"/>
      <c r="AA13" s="5">
        <v>8</v>
      </c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>
        <f t="shared" si="0"/>
        <v>24</v>
      </c>
    </row>
    <row r="14" spans="1:39" x14ac:dyDescent="0.25">
      <c r="A14" t="s">
        <v>55</v>
      </c>
      <c r="N14" s="15">
        <f t="shared" si="1"/>
        <v>42376</v>
      </c>
      <c r="O14" s="16" t="str">
        <f t="shared" si="2"/>
        <v>ČE</v>
      </c>
      <c r="P14" s="3">
        <v>7</v>
      </c>
      <c r="Q14" s="3">
        <v>15</v>
      </c>
      <c r="R14" s="5">
        <v>8</v>
      </c>
      <c r="S14" s="5"/>
      <c r="T14" s="5">
        <v>4</v>
      </c>
      <c r="U14" s="5"/>
      <c r="V14" s="5"/>
      <c r="W14" s="5"/>
      <c r="X14" s="5"/>
      <c r="Y14" s="5">
        <v>12</v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>
        <f t="shared" si="0"/>
        <v>24</v>
      </c>
    </row>
    <row r="15" spans="1:39" x14ac:dyDescent="0.25">
      <c r="N15" s="15">
        <f t="shared" si="1"/>
        <v>42377</v>
      </c>
      <c r="O15" s="16" t="str">
        <f t="shared" si="2"/>
        <v>PE</v>
      </c>
      <c r="P15" s="3">
        <v>7</v>
      </c>
      <c r="Q15" s="3">
        <v>15</v>
      </c>
      <c r="R15" s="5">
        <v>8</v>
      </c>
      <c r="S15" s="5"/>
      <c r="T15" s="5"/>
      <c r="U15" s="5"/>
      <c r="V15" s="5"/>
      <c r="W15" s="5"/>
      <c r="X15" s="5"/>
      <c r="Y15" s="5">
        <v>16</v>
      </c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>
        <f t="shared" si="0"/>
        <v>24</v>
      </c>
    </row>
    <row r="16" spans="1:39" x14ac:dyDescent="0.25">
      <c r="A16" t="s">
        <v>63</v>
      </c>
      <c r="N16" s="15">
        <f t="shared" si="1"/>
        <v>42378</v>
      </c>
      <c r="O16" s="16" t="str">
        <f t="shared" si="2"/>
        <v>SU</v>
      </c>
      <c r="P16" s="3"/>
      <c r="Q16" s="3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>
        <f t="shared" si="0"/>
        <v>0</v>
      </c>
    </row>
    <row r="17" spans="1:39" x14ac:dyDescent="0.25">
      <c r="A17" t="s">
        <v>56</v>
      </c>
      <c r="N17" s="17">
        <f t="shared" si="1"/>
        <v>42379</v>
      </c>
      <c r="O17" s="18" t="str">
        <f t="shared" si="2"/>
        <v>NE</v>
      </c>
      <c r="P17" s="3"/>
      <c r="Q17" s="3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>
        <f t="shared" si="0"/>
        <v>0</v>
      </c>
    </row>
    <row r="18" spans="1:39" x14ac:dyDescent="0.25">
      <c r="N18" s="15">
        <f t="shared" si="1"/>
        <v>42380</v>
      </c>
      <c r="O18" s="16" t="str">
        <f t="shared" si="2"/>
        <v>PO</v>
      </c>
      <c r="P18" s="3"/>
      <c r="Q18" s="3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>
        <f t="shared" si="0"/>
        <v>0</v>
      </c>
    </row>
    <row r="19" spans="1:39" x14ac:dyDescent="0.25">
      <c r="A19" t="s">
        <v>57</v>
      </c>
      <c r="N19" s="15">
        <f t="shared" si="1"/>
        <v>42381</v>
      </c>
      <c r="O19" s="16" t="str">
        <f t="shared" si="2"/>
        <v>UT</v>
      </c>
      <c r="P19" s="3"/>
      <c r="Q19" s="3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>
        <f t="shared" si="0"/>
        <v>0</v>
      </c>
    </row>
    <row r="20" spans="1:39" x14ac:dyDescent="0.25">
      <c r="A20" t="s">
        <v>58</v>
      </c>
      <c r="N20" s="15">
        <f t="shared" si="1"/>
        <v>42382</v>
      </c>
      <c r="O20" s="16" t="str">
        <f t="shared" si="2"/>
        <v>SR</v>
      </c>
      <c r="P20" s="3"/>
      <c r="Q20" s="3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>
        <f t="shared" si="0"/>
        <v>0</v>
      </c>
    </row>
    <row r="21" spans="1:39" x14ac:dyDescent="0.25">
      <c r="N21" s="15">
        <f t="shared" si="1"/>
        <v>42383</v>
      </c>
      <c r="O21" s="16" t="str">
        <f t="shared" si="2"/>
        <v>ČE</v>
      </c>
      <c r="P21" s="3"/>
      <c r="Q21" s="3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>
        <f t="shared" si="0"/>
        <v>0</v>
      </c>
    </row>
    <row r="22" spans="1:39" x14ac:dyDescent="0.25">
      <c r="A22" t="s">
        <v>86</v>
      </c>
      <c r="N22" s="15">
        <f t="shared" si="1"/>
        <v>42384</v>
      </c>
      <c r="O22" s="16" t="str">
        <f t="shared" si="2"/>
        <v>PE</v>
      </c>
      <c r="P22" s="3"/>
      <c r="Q22" s="3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>
        <f t="shared" si="0"/>
        <v>0</v>
      </c>
    </row>
    <row r="23" spans="1:39" x14ac:dyDescent="0.25">
      <c r="A23" t="s">
        <v>64</v>
      </c>
      <c r="N23" s="15">
        <f t="shared" si="1"/>
        <v>42385</v>
      </c>
      <c r="O23" s="16" t="str">
        <f t="shared" si="2"/>
        <v>SU</v>
      </c>
      <c r="P23" s="3"/>
      <c r="Q23" s="3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>
        <f t="shared" si="0"/>
        <v>0</v>
      </c>
    </row>
    <row r="24" spans="1:39" x14ac:dyDescent="0.25">
      <c r="A24" t="s">
        <v>65</v>
      </c>
      <c r="N24" s="17">
        <f t="shared" si="1"/>
        <v>42386</v>
      </c>
      <c r="O24" s="18" t="str">
        <f t="shared" si="2"/>
        <v>NE</v>
      </c>
      <c r="P24" s="3"/>
      <c r="Q24" s="3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>
        <f t="shared" si="0"/>
        <v>0</v>
      </c>
    </row>
    <row r="25" spans="1:39" x14ac:dyDescent="0.25">
      <c r="N25" s="15">
        <f t="shared" si="1"/>
        <v>42387</v>
      </c>
      <c r="O25" s="16" t="str">
        <f t="shared" si="2"/>
        <v>PO</v>
      </c>
      <c r="P25" s="3"/>
      <c r="Q25" s="3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>
        <f t="shared" si="0"/>
        <v>0</v>
      </c>
    </row>
    <row r="26" spans="1:39" x14ac:dyDescent="0.25">
      <c r="A26" t="s">
        <v>87</v>
      </c>
    </row>
    <row r="27" spans="1:39" x14ac:dyDescent="0.25">
      <c r="A27" t="s">
        <v>88</v>
      </c>
      <c r="T27" s="8" t="s">
        <v>72</v>
      </c>
    </row>
    <row r="29" spans="1:39" x14ac:dyDescent="0.25">
      <c r="A29" t="s">
        <v>89</v>
      </c>
    </row>
    <row r="30" spans="1:39" x14ac:dyDescent="0.25">
      <c r="A30" t="s">
        <v>90</v>
      </c>
    </row>
    <row r="32" spans="1:39" x14ac:dyDescent="0.25">
      <c r="A32" t="s">
        <v>91</v>
      </c>
    </row>
    <row r="34" spans="1:1" x14ac:dyDescent="0.25">
      <c r="A34" t="s">
        <v>66</v>
      </c>
    </row>
    <row r="35" spans="1:1" x14ac:dyDescent="0.25">
      <c r="A35" t="s">
        <v>98</v>
      </c>
    </row>
    <row r="37" spans="1:1" x14ac:dyDescent="0.25">
      <c r="A37" t="s">
        <v>67</v>
      </c>
    </row>
    <row r="38" spans="1:1" x14ac:dyDescent="0.25">
      <c r="A38" t="s">
        <v>68</v>
      </c>
    </row>
  </sheetData>
  <mergeCells count="36">
    <mergeCell ref="N7:AM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AM4:AM6"/>
    <mergeCell ref="N4:O4"/>
    <mergeCell ref="P4:X4"/>
    <mergeCell ref="Y4:AL4"/>
    <mergeCell ref="N6:O6"/>
    <mergeCell ref="T5:T6"/>
    <mergeCell ref="W5:W6"/>
    <mergeCell ref="X5:X6"/>
    <mergeCell ref="Y5:Y6"/>
    <mergeCell ref="Z5:Z6"/>
    <mergeCell ref="N5:O5"/>
    <mergeCell ref="P5:P6"/>
    <mergeCell ref="Q5:Q6"/>
    <mergeCell ref="R5:R6"/>
    <mergeCell ref="S5:S6"/>
    <mergeCell ref="N1:O1"/>
    <mergeCell ref="P1:AM1"/>
    <mergeCell ref="N2:AM2"/>
    <mergeCell ref="N3:O3"/>
    <mergeCell ref="P3:X3"/>
    <mergeCell ref="Y3:AM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topLeftCell="A13" zoomScale="130" zoomScaleNormal="8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30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100">
        <v>44805</v>
      </c>
      <c r="B8" s="101" t="s">
        <v>18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100">
        <v>44806</v>
      </c>
      <c r="B9" s="98" t="s">
        <v>20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100">
        <v>44807</v>
      </c>
      <c r="B10" s="98" t="s">
        <v>21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99">
        <v>44808</v>
      </c>
      <c r="B11" s="102" t="s">
        <v>9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100">
        <v>44809</v>
      </c>
      <c r="B12" s="98" t="s">
        <v>22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100">
        <v>44810</v>
      </c>
      <c r="B13" s="98" t="s">
        <v>19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100">
        <v>44811</v>
      </c>
      <c r="B14" s="98" t="s">
        <v>73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100">
        <v>44812</v>
      </c>
      <c r="B15" s="98" t="s">
        <v>18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100">
        <v>44813</v>
      </c>
      <c r="B16" s="98" t="s">
        <v>20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100">
        <v>44814</v>
      </c>
      <c r="B17" s="98" t="s">
        <v>21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99">
        <v>44815</v>
      </c>
      <c r="B18" s="102" t="s">
        <v>9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100">
        <v>44816</v>
      </c>
      <c r="B19" s="98" t="s">
        <v>22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100">
        <v>44817</v>
      </c>
      <c r="B20" s="98" t="s">
        <v>19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100">
        <v>44818</v>
      </c>
      <c r="B21" s="98" t="s">
        <v>73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100">
        <v>44819</v>
      </c>
      <c r="B22" s="98" t="s">
        <v>18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100">
        <v>44820</v>
      </c>
      <c r="B23" s="98" t="s">
        <v>20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100">
        <v>44821</v>
      </c>
      <c r="B24" s="98" t="s">
        <v>21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99">
        <v>44822</v>
      </c>
      <c r="B25" s="102" t="s">
        <v>9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100">
        <v>44823</v>
      </c>
      <c r="B26" s="98" t="s">
        <v>22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100">
        <v>44824</v>
      </c>
      <c r="B27" s="98" t="s">
        <v>19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100">
        <v>44825</v>
      </c>
      <c r="B28" s="98" t="s">
        <v>73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100">
        <v>44826</v>
      </c>
      <c r="B29" s="98" t="s">
        <v>18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100">
        <v>44827</v>
      </c>
      <c r="B30" s="98" t="s">
        <v>20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100">
        <v>44828</v>
      </c>
      <c r="B31" s="98" t="s">
        <v>21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99">
        <v>44829</v>
      </c>
      <c r="B32" s="102" t="s">
        <v>9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100">
        <v>44830</v>
      </c>
      <c r="B33" s="98" t="s">
        <v>22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100">
        <v>44831</v>
      </c>
      <c r="B34" s="98" t="s">
        <v>19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100">
        <v>44832</v>
      </c>
      <c r="B35" s="98" t="s">
        <v>73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100">
        <v>44833</v>
      </c>
      <c r="B36" s="98" t="s">
        <v>18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100">
        <v>44834</v>
      </c>
      <c r="B37" s="98" t="s">
        <v>20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100"/>
      <c r="B38" s="98" t="s">
        <v>21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topLeftCell="A10" zoomScale="130" zoomScaleNormal="8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31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105">
        <v>44835</v>
      </c>
      <c r="B8" s="106" t="s">
        <v>21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104">
        <v>44836</v>
      </c>
      <c r="B9" s="107" t="s">
        <v>9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105">
        <v>44837</v>
      </c>
      <c r="B10" s="103" t="s">
        <v>22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105">
        <v>44838</v>
      </c>
      <c r="B11" s="103" t="s">
        <v>19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105">
        <v>44839</v>
      </c>
      <c r="B12" s="103" t="s">
        <v>73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105">
        <v>44840</v>
      </c>
      <c r="B13" s="103" t="s">
        <v>18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105">
        <v>44841</v>
      </c>
      <c r="B14" s="103" t="s">
        <v>20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105">
        <v>44842</v>
      </c>
      <c r="B15" s="103" t="s">
        <v>21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104">
        <v>44843</v>
      </c>
      <c r="B16" s="107" t="s">
        <v>9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105">
        <v>44844</v>
      </c>
      <c r="B17" s="103" t="s">
        <v>22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105">
        <v>44845</v>
      </c>
      <c r="B18" s="103" t="s">
        <v>19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105">
        <v>44846</v>
      </c>
      <c r="B19" s="103" t="s">
        <v>73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105">
        <v>44847</v>
      </c>
      <c r="B20" s="103" t="s">
        <v>18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105">
        <v>44848</v>
      </c>
      <c r="B21" s="103" t="s">
        <v>20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105">
        <v>44849</v>
      </c>
      <c r="B22" s="103" t="s">
        <v>21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104">
        <v>44850</v>
      </c>
      <c r="B23" s="107" t="s">
        <v>9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105">
        <v>44851</v>
      </c>
      <c r="B24" s="103" t="s">
        <v>22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105">
        <v>44852</v>
      </c>
      <c r="B25" s="103" t="s">
        <v>19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105">
        <v>44853</v>
      </c>
      <c r="B26" s="103" t="s">
        <v>73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105">
        <v>44854</v>
      </c>
      <c r="B27" s="103" t="s">
        <v>18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105">
        <v>44855</v>
      </c>
      <c r="B28" s="103" t="s">
        <v>20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105">
        <v>44856</v>
      </c>
      <c r="B29" s="103" t="s">
        <v>21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104">
        <v>44857</v>
      </c>
      <c r="B30" s="107" t="s">
        <v>9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105">
        <v>44858</v>
      </c>
      <c r="B31" s="103" t="s">
        <v>22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105">
        <v>44859</v>
      </c>
      <c r="B32" s="103" t="s">
        <v>19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105">
        <v>44860</v>
      </c>
      <c r="B33" s="103" t="s">
        <v>73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105">
        <v>44861</v>
      </c>
      <c r="B34" s="103" t="s">
        <v>18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105">
        <v>44862</v>
      </c>
      <c r="B35" s="103" t="s">
        <v>20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105">
        <v>44863</v>
      </c>
      <c r="B36" s="103" t="s">
        <v>21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104">
        <v>44864</v>
      </c>
      <c r="B37" s="107" t="s">
        <v>9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105">
        <v>44865</v>
      </c>
      <c r="B38" s="103" t="s">
        <v>22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topLeftCell="A16" zoomScale="130" zoomScaleNormal="8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32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108">
        <v>44866</v>
      </c>
      <c r="B8" s="109" t="s">
        <v>19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113">
        <v>44867</v>
      </c>
      <c r="B9" s="110" t="s">
        <v>73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113">
        <v>44868</v>
      </c>
      <c r="B10" s="110" t="s">
        <v>18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113">
        <v>44869</v>
      </c>
      <c r="B11" s="110" t="s">
        <v>20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113">
        <v>44870</v>
      </c>
      <c r="B12" s="110" t="s">
        <v>21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112">
        <v>44871</v>
      </c>
      <c r="B13" s="114" t="s">
        <v>9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113">
        <v>44872</v>
      </c>
      <c r="B14" s="110" t="s">
        <v>22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113">
        <v>44873</v>
      </c>
      <c r="B15" s="110" t="s">
        <v>19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113">
        <v>44874</v>
      </c>
      <c r="B16" s="110" t="s">
        <v>73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113">
        <v>44875</v>
      </c>
      <c r="B17" s="110" t="s">
        <v>18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113">
        <v>44876</v>
      </c>
      <c r="B18" s="110" t="s">
        <v>20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113">
        <v>44877</v>
      </c>
      <c r="B19" s="110" t="s">
        <v>21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112">
        <v>44878</v>
      </c>
      <c r="B20" s="114" t="s">
        <v>9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113">
        <v>44879</v>
      </c>
      <c r="B21" s="110" t="s">
        <v>22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113">
        <v>44880</v>
      </c>
      <c r="B22" s="110" t="s">
        <v>19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113">
        <v>44881</v>
      </c>
      <c r="B23" s="110" t="s">
        <v>73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113">
        <v>44882</v>
      </c>
      <c r="B24" s="110" t="s">
        <v>18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108">
        <v>44883</v>
      </c>
      <c r="B25" s="111" t="s">
        <v>20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113">
        <v>44884</v>
      </c>
      <c r="B26" s="110" t="s">
        <v>21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112">
        <v>44885</v>
      </c>
      <c r="B27" s="114" t="s">
        <v>9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113">
        <v>44886</v>
      </c>
      <c r="B28" s="110" t="s">
        <v>22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113">
        <v>44887</v>
      </c>
      <c r="B29" s="110" t="s">
        <v>19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113">
        <v>44888</v>
      </c>
      <c r="B30" s="110" t="s">
        <v>73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113">
        <v>44889</v>
      </c>
      <c r="B31" s="110" t="s">
        <v>18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113">
        <v>44890</v>
      </c>
      <c r="B32" s="110" t="s">
        <v>20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113">
        <v>44891</v>
      </c>
      <c r="B33" s="110" t="s">
        <v>21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112">
        <v>44892</v>
      </c>
      <c r="B34" s="114" t="s">
        <v>9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113">
        <v>44893</v>
      </c>
      <c r="B35" s="110" t="s">
        <v>22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113">
        <v>44894</v>
      </c>
      <c r="B36" s="110" t="s">
        <v>19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113">
        <v>44895</v>
      </c>
      <c r="B37" s="110" t="s">
        <v>73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113"/>
      <c r="B38" s="110" t="s">
        <v>18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zoomScale="130" zoomScaleNormal="8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33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121">
        <v>44896</v>
      </c>
      <c r="B8" s="122" t="s">
        <v>18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121">
        <v>44897</v>
      </c>
      <c r="B9" s="118" t="s">
        <v>20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121">
        <v>44898</v>
      </c>
      <c r="B10" s="118" t="s">
        <v>21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120">
        <v>44899</v>
      </c>
      <c r="B11" s="123" t="s">
        <v>9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121">
        <v>44900</v>
      </c>
      <c r="B12" s="118" t="s">
        <v>22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121">
        <v>44901</v>
      </c>
      <c r="B13" s="118" t="s">
        <v>19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121">
        <v>44902</v>
      </c>
      <c r="B14" s="118" t="s">
        <v>73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121">
        <v>44903</v>
      </c>
      <c r="B15" s="118" t="s">
        <v>18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121">
        <v>44904</v>
      </c>
      <c r="B16" s="118" t="s">
        <v>20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121">
        <v>44905</v>
      </c>
      <c r="B17" s="118" t="s">
        <v>21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120">
        <v>44906</v>
      </c>
      <c r="B18" s="123" t="s">
        <v>9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121">
        <v>44907</v>
      </c>
      <c r="B19" s="118" t="s">
        <v>22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121">
        <v>44908</v>
      </c>
      <c r="B20" s="118" t="s">
        <v>19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121">
        <v>44909</v>
      </c>
      <c r="B21" s="118" t="s">
        <v>73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121">
        <v>44910</v>
      </c>
      <c r="B22" s="118" t="s">
        <v>18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121">
        <v>44911</v>
      </c>
      <c r="B23" s="118" t="s">
        <v>20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121">
        <v>44912</v>
      </c>
      <c r="B24" s="118" t="s">
        <v>21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120">
        <v>44913</v>
      </c>
      <c r="B25" s="123" t="s">
        <v>9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121">
        <v>44914</v>
      </c>
      <c r="B26" s="118" t="s">
        <v>22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121">
        <v>44915</v>
      </c>
      <c r="B27" s="118" t="s">
        <v>19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121">
        <v>44916</v>
      </c>
      <c r="B28" s="118" t="s">
        <v>73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121">
        <v>44917</v>
      </c>
      <c r="B29" s="118" t="s">
        <v>18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121">
        <v>44918</v>
      </c>
      <c r="B30" s="118" t="s">
        <v>20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121">
        <v>44919</v>
      </c>
      <c r="B31" s="118" t="s">
        <v>21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116">
        <v>44920</v>
      </c>
      <c r="B32" s="117" t="s">
        <v>9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115">
        <v>44921</v>
      </c>
      <c r="B33" s="119" t="s">
        <v>22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121">
        <v>44922</v>
      </c>
      <c r="B34" s="118" t="s">
        <v>19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121">
        <v>44923</v>
      </c>
      <c r="B35" s="118" t="s">
        <v>73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121">
        <v>44924</v>
      </c>
      <c r="B36" s="118" t="s">
        <v>18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121">
        <v>44925</v>
      </c>
      <c r="B37" s="118" t="s">
        <v>20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121">
        <v>44926</v>
      </c>
      <c r="B38" s="118" t="s">
        <v>21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130" zoomScaleNormal="130" workbookViewId="0">
      <selection activeCell="K7" sqref="K7"/>
    </sheetView>
  </sheetViews>
  <sheetFormatPr defaultRowHeight="15" x14ac:dyDescent="0.25"/>
  <cols>
    <col min="1" max="1" width="9.140625" style="30"/>
    <col min="2" max="6" width="11" style="31" customWidth="1"/>
    <col min="7" max="7" width="11" style="32" customWidth="1"/>
    <col min="8" max="8" width="11" style="33" customWidth="1"/>
  </cols>
  <sheetData>
    <row r="1" spans="1:12" x14ac:dyDescent="0.25">
      <c r="G1" s="34"/>
      <c r="I1" s="36"/>
      <c r="J1" s="36"/>
      <c r="K1" s="36"/>
      <c r="L1" s="36"/>
    </row>
    <row r="2" spans="1:12" ht="15" customHeight="1" x14ac:dyDescent="0.25">
      <c r="A2" s="199" t="s">
        <v>80</v>
      </c>
      <c r="B2" s="199"/>
      <c r="C2" s="199"/>
      <c r="D2" s="199"/>
      <c r="E2" s="199"/>
      <c r="F2" s="199"/>
      <c r="G2" s="200" t="s">
        <v>94</v>
      </c>
      <c r="H2" s="200"/>
      <c r="I2" s="37"/>
      <c r="J2" s="37"/>
      <c r="K2" s="36"/>
      <c r="L2" s="36"/>
    </row>
    <row r="3" spans="1:12" x14ac:dyDescent="0.25">
      <c r="G3" s="34"/>
      <c r="I3" s="36"/>
      <c r="J3" s="36"/>
      <c r="K3" s="36"/>
      <c r="L3" s="36"/>
    </row>
    <row r="4" spans="1:12" s="1" customFormat="1" ht="25.5" x14ac:dyDescent="0.25">
      <c r="A4" s="38" t="s">
        <v>79</v>
      </c>
      <c r="B4" s="39" t="s">
        <v>74</v>
      </c>
      <c r="C4" s="39" t="s">
        <v>76</v>
      </c>
      <c r="D4" s="39" t="s">
        <v>75</v>
      </c>
      <c r="E4" s="39" t="s">
        <v>77</v>
      </c>
      <c r="F4" s="39" t="s">
        <v>78</v>
      </c>
      <c r="G4" s="39" t="s">
        <v>83</v>
      </c>
      <c r="H4" s="40" t="s">
        <v>84</v>
      </c>
      <c r="I4" s="41"/>
      <c r="J4" s="41"/>
      <c r="K4" s="35"/>
      <c r="L4" s="35"/>
    </row>
    <row r="5" spans="1:12" x14ac:dyDescent="0.25">
      <c r="A5" s="196"/>
      <c r="B5" s="197"/>
      <c r="C5" s="197"/>
      <c r="D5" s="197"/>
      <c r="E5" s="197"/>
      <c r="F5" s="197"/>
      <c r="G5" s="197"/>
      <c r="H5" s="198"/>
      <c r="I5" s="37"/>
      <c r="J5" s="37"/>
      <c r="K5" s="36"/>
      <c r="L5" s="36"/>
    </row>
    <row r="6" spans="1:12" x14ac:dyDescent="0.25">
      <c r="A6" s="42" t="s">
        <v>4</v>
      </c>
      <c r="B6" s="39">
        <v>31</v>
      </c>
      <c r="C6" s="39">
        <v>5</v>
      </c>
      <c r="D6" s="39">
        <v>5</v>
      </c>
      <c r="E6" s="39">
        <v>21</v>
      </c>
      <c r="F6" s="39">
        <v>168</v>
      </c>
      <c r="G6" s="39">
        <v>8</v>
      </c>
      <c r="H6" s="39">
        <v>160</v>
      </c>
      <c r="I6" s="37"/>
      <c r="J6" s="37"/>
      <c r="K6" s="36"/>
      <c r="L6" s="36"/>
    </row>
    <row r="7" spans="1:12" x14ac:dyDescent="0.25">
      <c r="A7" s="42" t="s">
        <v>23</v>
      </c>
      <c r="B7" s="39">
        <v>28</v>
      </c>
      <c r="C7" s="39">
        <v>4</v>
      </c>
      <c r="D7" s="39">
        <v>4</v>
      </c>
      <c r="E7" s="39">
        <v>20</v>
      </c>
      <c r="F7" s="39">
        <v>160</v>
      </c>
      <c r="G7" s="39">
        <v>0</v>
      </c>
      <c r="H7" s="39">
        <v>160</v>
      </c>
      <c r="I7" s="37"/>
      <c r="J7" s="37"/>
      <c r="K7" s="36"/>
      <c r="L7" s="36"/>
    </row>
    <row r="8" spans="1:12" x14ac:dyDescent="0.25">
      <c r="A8" s="42" t="s">
        <v>24</v>
      </c>
      <c r="B8" s="39">
        <v>31</v>
      </c>
      <c r="C8" s="39">
        <v>4</v>
      </c>
      <c r="D8" s="39">
        <v>4</v>
      </c>
      <c r="E8" s="39">
        <v>23</v>
      </c>
      <c r="F8" s="39">
        <v>184</v>
      </c>
      <c r="G8" s="39">
        <v>0</v>
      </c>
      <c r="H8" s="39">
        <v>184</v>
      </c>
      <c r="I8" s="37"/>
      <c r="J8" s="37"/>
      <c r="K8" s="36"/>
      <c r="L8" s="36"/>
    </row>
    <row r="9" spans="1:12" x14ac:dyDescent="0.25">
      <c r="A9" s="42" t="s">
        <v>25</v>
      </c>
      <c r="B9" s="39">
        <v>30</v>
      </c>
      <c r="C9" s="39">
        <v>5</v>
      </c>
      <c r="D9" s="39">
        <v>4</v>
      </c>
      <c r="E9" s="39">
        <v>21</v>
      </c>
      <c r="F9" s="39">
        <v>168</v>
      </c>
      <c r="G9" s="39">
        <v>8</v>
      </c>
      <c r="H9" s="39">
        <v>160</v>
      </c>
      <c r="I9" s="37"/>
      <c r="J9" s="37"/>
      <c r="K9" s="36"/>
      <c r="L9" s="36"/>
    </row>
    <row r="10" spans="1:12" x14ac:dyDescent="0.25">
      <c r="A10" s="42" t="s">
        <v>26</v>
      </c>
      <c r="B10" s="39">
        <v>31</v>
      </c>
      <c r="C10" s="39">
        <v>4</v>
      </c>
      <c r="D10" s="39">
        <v>5</v>
      </c>
      <c r="E10" s="39">
        <v>22</v>
      </c>
      <c r="F10" s="39">
        <v>176</v>
      </c>
      <c r="G10" s="39">
        <v>8</v>
      </c>
      <c r="H10" s="39">
        <v>168</v>
      </c>
      <c r="I10" s="37"/>
      <c r="J10" s="37"/>
      <c r="K10" s="36"/>
      <c r="L10" s="36"/>
    </row>
    <row r="11" spans="1:12" x14ac:dyDescent="0.25">
      <c r="A11" s="42" t="s">
        <v>27</v>
      </c>
      <c r="B11" s="39">
        <v>30</v>
      </c>
      <c r="C11" s="39">
        <v>4</v>
      </c>
      <c r="D11" s="39">
        <v>4</v>
      </c>
      <c r="E11" s="39">
        <v>22</v>
      </c>
      <c r="F11" s="39">
        <v>176</v>
      </c>
      <c r="G11" s="39">
        <v>16</v>
      </c>
      <c r="H11" s="39">
        <v>160</v>
      </c>
      <c r="I11" s="37"/>
      <c r="J11" s="37"/>
      <c r="K11" s="36"/>
      <c r="L11" s="36"/>
    </row>
    <row r="12" spans="1:12" x14ac:dyDescent="0.25">
      <c r="A12" s="42" t="s">
        <v>28</v>
      </c>
      <c r="B12" s="39">
        <v>31</v>
      </c>
      <c r="C12" s="39">
        <v>5</v>
      </c>
      <c r="D12" s="39">
        <v>5</v>
      </c>
      <c r="E12" s="39">
        <v>21</v>
      </c>
      <c r="F12" s="39">
        <v>168</v>
      </c>
      <c r="G12" s="39">
        <v>0</v>
      </c>
      <c r="H12" s="39">
        <v>168</v>
      </c>
      <c r="I12" s="37"/>
      <c r="J12" s="37"/>
      <c r="K12" s="36"/>
      <c r="L12" s="36"/>
    </row>
    <row r="13" spans="1:12" x14ac:dyDescent="0.25">
      <c r="A13" s="42" t="s">
        <v>29</v>
      </c>
      <c r="B13" s="39">
        <v>31</v>
      </c>
      <c r="C13" s="39">
        <v>4</v>
      </c>
      <c r="D13" s="39">
        <v>4</v>
      </c>
      <c r="E13" s="39">
        <v>23</v>
      </c>
      <c r="F13" s="39">
        <v>184</v>
      </c>
      <c r="G13" s="39">
        <v>16</v>
      </c>
      <c r="H13" s="39">
        <v>168</v>
      </c>
      <c r="I13" s="37"/>
      <c r="J13" s="37"/>
      <c r="K13" s="36"/>
      <c r="L13" s="36"/>
    </row>
    <row r="14" spans="1:12" x14ac:dyDescent="0.25">
      <c r="A14" s="42" t="s">
        <v>30</v>
      </c>
      <c r="B14" s="39">
        <v>30</v>
      </c>
      <c r="C14" s="39">
        <v>4</v>
      </c>
      <c r="D14" s="39">
        <v>4</v>
      </c>
      <c r="E14" s="39">
        <v>22</v>
      </c>
      <c r="F14" s="39">
        <v>176</v>
      </c>
      <c r="G14" s="39">
        <v>0</v>
      </c>
      <c r="H14" s="39">
        <v>176</v>
      </c>
      <c r="I14" s="37"/>
      <c r="J14" s="37"/>
      <c r="K14" s="36"/>
      <c r="L14" s="36"/>
    </row>
    <row r="15" spans="1:12" x14ac:dyDescent="0.25">
      <c r="A15" s="42" t="s">
        <v>31</v>
      </c>
      <c r="B15" s="39">
        <v>31</v>
      </c>
      <c r="C15" s="39">
        <v>5</v>
      </c>
      <c r="D15" s="39">
        <v>5</v>
      </c>
      <c r="E15" s="39">
        <v>21</v>
      </c>
      <c r="F15" s="39">
        <v>168</v>
      </c>
      <c r="G15" s="39">
        <v>0</v>
      </c>
      <c r="H15" s="39">
        <v>168</v>
      </c>
      <c r="I15" s="37"/>
      <c r="J15" s="37"/>
      <c r="K15" s="36"/>
      <c r="L15" s="36"/>
    </row>
    <row r="16" spans="1:12" x14ac:dyDescent="0.25">
      <c r="A16" s="42" t="s">
        <v>32</v>
      </c>
      <c r="B16" s="39">
        <v>30</v>
      </c>
      <c r="C16" s="39">
        <v>4</v>
      </c>
      <c r="D16" s="39">
        <v>4</v>
      </c>
      <c r="E16" s="39">
        <v>22</v>
      </c>
      <c r="F16" s="39">
        <v>176</v>
      </c>
      <c r="G16" s="39">
        <v>16</v>
      </c>
      <c r="H16" s="39">
        <v>160</v>
      </c>
      <c r="I16" s="37"/>
      <c r="J16" s="37"/>
      <c r="K16" s="36"/>
      <c r="L16" s="36"/>
    </row>
    <row r="17" spans="1:12" x14ac:dyDescent="0.25">
      <c r="A17" s="42" t="s">
        <v>33</v>
      </c>
      <c r="B17" s="39">
        <v>31</v>
      </c>
      <c r="C17" s="39">
        <v>5</v>
      </c>
      <c r="D17" s="39">
        <v>4</v>
      </c>
      <c r="E17" s="39">
        <v>22</v>
      </c>
      <c r="F17" s="39">
        <v>176</v>
      </c>
      <c r="G17" s="39">
        <v>8</v>
      </c>
      <c r="H17" s="39">
        <v>168</v>
      </c>
      <c r="I17" s="36"/>
      <c r="J17" s="36"/>
      <c r="K17" s="36"/>
      <c r="L17" s="36"/>
    </row>
    <row r="18" spans="1:12" x14ac:dyDescent="0.25">
      <c r="A18" s="196"/>
      <c r="B18" s="197"/>
      <c r="C18" s="197"/>
      <c r="D18" s="197"/>
      <c r="E18" s="197"/>
      <c r="F18" s="197"/>
      <c r="G18" s="197"/>
      <c r="H18" s="198"/>
      <c r="I18" s="36"/>
      <c r="J18" s="36"/>
      <c r="K18" s="36"/>
      <c r="L18" s="36"/>
    </row>
    <row r="19" spans="1:12" x14ac:dyDescent="0.25">
      <c r="A19" s="196" t="s">
        <v>8</v>
      </c>
      <c r="B19" s="197"/>
      <c r="C19" s="197"/>
      <c r="D19" s="197"/>
      <c r="E19" s="198"/>
      <c r="F19" s="39">
        <v>2080</v>
      </c>
      <c r="G19" s="39">
        <v>80</v>
      </c>
      <c r="H19" s="39">
        <v>2000</v>
      </c>
      <c r="I19" s="36"/>
      <c r="J19" s="36"/>
      <c r="K19" s="36"/>
      <c r="L19" s="36"/>
    </row>
    <row r="20" spans="1:12" x14ac:dyDescent="0.25">
      <c r="G20" s="34"/>
      <c r="I20" s="36"/>
      <c r="J20" s="36"/>
      <c r="K20" s="36"/>
      <c r="L20" s="36"/>
    </row>
    <row r="21" spans="1:12" s="21" customFormat="1" x14ac:dyDescent="0.25">
      <c r="A21" s="30"/>
      <c r="B21" s="31"/>
      <c r="C21" s="31"/>
      <c r="D21" s="31"/>
      <c r="E21" s="31"/>
      <c r="F21" s="31"/>
      <c r="G21" s="34"/>
      <c r="H21" s="33"/>
      <c r="I21" s="36"/>
      <c r="J21" s="36"/>
      <c r="K21" s="36"/>
      <c r="L21" s="36"/>
    </row>
    <row r="22" spans="1:12" ht="15" customHeight="1" x14ac:dyDescent="0.25">
      <c r="A22" s="199" t="s">
        <v>81</v>
      </c>
      <c r="B22" s="199"/>
      <c r="C22" s="199"/>
      <c r="D22" s="199"/>
      <c r="E22" s="199"/>
      <c r="F22" s="199"/>
      <c r="G22" s="200" t="s">
        <v>94</v>
      </c>
      <c r="H22" s="200"/>
      <c r="I22" s="36"/>
      <c r="J22" s="36"/>
      <c r="K22" s="36"/>
      <c r="L22" s="36"/>
    </row>
    <row r="23" spans="1:12" x14ac:dyDescent="0.25">
      <c r="G23" s="34"/>
      <c r="I23" s="36"/>
      <c r="J23" s="36"/>
      <c r="K23" s="36"/>
      <c r="L23" s="36"/>
    </row>
    <row r="24" spans="1:12" ht="25.5" x14ac:dyDescent="0.25">
      <c r="A24" s="38" t="s">
        <v>79</v>
      </c>
      <c r="B24" s="39" t="s">
        <v>74</v>
      </c>
      <c r="C24" s="39" t="s">
        <v>76</v>
      </c>
      <c r="D24" s="39" t="s">
        <v>75</v>
      </c>
      <c r="E24" s="39" t="s">
        <v>77</v>
      </c>
      <c r="F24" s="39" t="s">
        <v>82</v>
      </c>
      <c r="G24" s="39" t="s">
        <v>83</v>
      </c>
      <c r="H24" s="40" t="s">
        <v>84</v>
      </c>
      <c r="I24" s="36"/>
      <c r="J24" s="36"/>
      <c r="K24" s="36"/>
      <c r="L24" s="36"/>
    </row>
    <row r="25" spans="1:12" x14ac:dyDescent="0.25">
      <c r="A25" s="196"/>
      <c r="B25" s="197"/>
      <c r="C25" s="197"/>
      <c r="D25" s="197"/>
      <c r="E25" s="197"/>
      <c r="F25" s="197"/>
      <c r="G25" s="197"/>
      <c r="H25" s="198"/>
      <c r="I25" s="36"/>
      <c r="J25" s="36"/>
      <c r="K25" s="36"/>
      <c r="L25" s="36"/>
    </row>
    <row r="26" spans="1:12" x14ac:dyDescent="0.25">
      <c r="A26" s="42" t="s">
        <v>4</v>
      </c>
      <c r="B26" s="39">
        <v>31</v>
      </c>
      <c r="C26" s="39">
        <v>5</v>
      </c>
      <c r="D26" s="39">
        <v>5</v>
      </c>
      <c r="E26" s="39">
        <v>26</v>
      </c>
      <c r="F26" s="39">
        <v>172</v>
      </c>
      <c r="G26" s="39">
        <v>14</v>
      </c>
      <c r="H26" s="39">
        <v>158</v>
      </c>
      <c r="I26" s="36"/>
      <c r="J26" s="36"/>
      <c r="K26" s="36"/>
      <c r="L26" s="36"/>
    </row>
    <row r="27" spans="1:12" x14ac:dyDescent="0.25">
      <c r="A27" s="42" t="s">
        <v>23</v>
      </c>
      <c r="B27" s="39">
        <v>28</v>
      </c>
      <c r="C27" s="39">
        <v>4</v>
      </c>
      <c r="D27" s="39">
        <v>4</v>
      </c>
      <c r="E27" s="39">
        <v>24</v>
      </c>
      <c r="F27" s="39">
        <v>160</v>
      </c>
      <c r="G27" s="39">
        <v>0</v>
      </c>
      <c r="H27" s="39">
        <v>160</v>
      </c>
      <c r="I27" s="36"/>
      <c r="J27" s="36"/>
      <c r="K27" s="36"/>
      <c r="L27" s="36"/>
    </row>
    <row r="28" spans="1:12" x14ac:dyDescent="0.25">
      <c r="A28" s="42" t="s">
        <v>24</v>
      </c>
      <c r="B28" s="39">
        <v>31</v>
      </c>
      <c r="C28" s="39">
        <v>4</v>
      </c>
      <c r="D28" s="39">
        <v>4</v>
      </c>
      <c r="E28" s="39">
        <v>27</v>
      </c>
      <c r="F28" s="39">
        <v>181</v>
      </c>
      <c r="G28" s="39">
        <v>0</v>
      </c>
      <c r="H28" s="39">
        <v>181</v>
      </c>
      <c r="I28" s="36"/>
      <c r="J28" s="36"/>
      <c r="K28" s="36"/>
      <c r="L28" s="36"/>
    </row>
    <row r="29" spans="1:12" x14ac:dyDescent="0.25">
      <c r="A29" s="42" t="s">
        <v>25</v>
      </c>
      <c r="B29" s="39">
        <v>30</v>
      </c>
      <c r="C29" s="39">
        <v>5</v>
      </c>
      <c r="D29" s="39">
        <v>4</v>
      </c>
      <c r="E29" s="39">
        <v>26</v>
      </c>
      <c r="F29" s="39">
        <v>172</v>
      </c>
      <c r="G29" s="39">
        <v>7</v>
      </c>
      <c r="H29" s="39">
        <v>165</v>
      </c>
      <c r="I29" s="36"/>
      <c r="J29" s="36"/>
      <c r="K29" s="36"/>
      <c r="L29" s="36"/>
    </row>
    <row r="30" spans="1:12" x14ac:dyDescent="0.25">
      <c r="A30" s="42" t="s">
        <v>26</v>
      </c>
      <c r="B30" s="39">
        <v>31</v>
      </c>
      <c r="C30" s="39">
        <v>4</v>
      </c>
      <c r="D30" s="39">
        <v>5</v>
      </c>
      <c r="E30" s="39">
        <v>26</v>
      </c>
      <c r="F30" s="39">
        <v>174</v>
      </c>
      <c r="G30" s="39">
        <v>7</v>
      </c>
      <c r="H30" s="39">
        <v>167</v>
      </c>
      <c r="I30" s="36"/>
      <c r="J30" s="36"/>
      <c r="K30" s="36"/>
      <c r="L30" s="36"/>
    </row>
    <row r="31" spans="1:12" x14ac:dyDescent="0.25">
      <c r="A31" s="42" t="s">
        <v>27</v>
      </c>
      <c r="B31" s="39">
        <v>30</v>
      </c>
      <c r="C31" s="39">
        <v>4</v>
      </c>
      <c r="D31" s="39">
        <v>4</v>
      </c>
      <c r="E31" s="39">
        <v>26</v>
      </c>
      <c r="F31" s="39">
        <v>174</v>
      </c>
      <c r="G31" s="39">
        <v>14</v>
      </c>
      <c r="H31" s="39">
        <v>160</v>
      </c>
      <c r="I31" s="36"/>
      <c r="J31" s="36"/>
      <c r="K31" s="36"/>
      <c r="L31" s="36"/>
    </row>
    <row r="32" spans="1:12" x14ac:dyDescent="0.25">
      <c r="A32" s="42" t="s">
        <v>28</v>
      </c>
      <c r="B32" s="39">
        <v>31</v>
      </c>
      <c r="C32" s="39">
        <v>5</v>
      </c>
      <c r="D32" s="39">
        <v>5</v>
      </c>
      <c r="E32" s="39">
        <v>26</v>
      </c>
      <c r="F32" s="39">
        <v>172</v>
      </c>
      <c r="G32" s="39">
        <v>0</v>
      </c>
      <c r="H32" s="39">
        <v>172</v>
      </c>
      <c r="I32" s="36"/>
      <c r="J32" s="36"/>
      <c r="K32" s="36"/>
      <c r="L32" s="36"/>
    </row>
    <row r="33" spans="1:12" x14ac:dyDescent="0.25">
      <c r="A33" s="42" t="s">
        <v>29</v>
      </c>
      <c r="B33" s="39">
        <v>31</v>
      </c>
      <c r="C33" s="39">
        <v>4</v>
      </c>
      <c r="D33" s="39">
        <v>4</v>
      </c>
      <c r="E33" s="39">
        <v>27</v>
      </c>
      <c r="F33" s="39">
        <v>181</v>
      </c>
      <c r="G33" s="39">
        <v>14</v>
      </c>
      <c r="H33" s="39">
        <v>167</v>
      </c>
      <c r="I33" s="36"/>
      <c r="J33" s="36"/>
      <c r="K33" s="36"/>
      <c r="L33" s="36"/>
    </row>
    <row r="34" spans="1:12" x14ac:dyDescent="0.25">
      <c r="A34" s="42" t="s">
        <v>30</v>
      </c>
      <c r="B34" s="39">
        <v>30</v>
      </c>
      <c r="C34" s="39">
        <v>4</v>
      </c>
      <c r="D34" s="39">
        <v>4</v>
      </c>
      <c r="E34" s="39">
        <v>26</v>
      </c>
      <c r="F34" s="39">
        <v>174</v>
      </c>
      <c r="G34" s="39">
        <v>0</v>
      </c>
      <c r="H34" s="39">
        <v>174</v>
      </c>
      <c r="I34" s="36"/>
      <c r="J34" s="36"/>
      <c r="K34" s="36"/>
      <c r="L34" s="36"/>
    </row>
    <row r="35" spans="1:12" x14ac:dyDescent="0.25">
      <c r="A35" s="42" t="s">
        <v>31</v>
      </c>
      <c r="B35" s="39">
        <v>31</v>
      </c>
      <c r="C35" s="39">
        <v>5</v>
      </c>
      <c r="D35" s="39">
        <v>5</v>
      </c>
      <c r="E35" s="39">
        <v>26</v>
      </c>
      <c r="F35" s="39">
        <v>172</v>
      </c>
      <c r="G35" s="39">
        <v>0</v>
      </c>
      <c r="H35" s="39">
        <v>172</v>
      </c>
      <c r="I35" s="36"/>
      <c r="J35" s="36"/>
      <c r="K35" s="36"/>
      <c r="L35" s="36"/>
    </row>
    <row r="36" spans="1:12" x14ac:dyDescent="0.25">
      <c r="A36" s="42" t="s">
        <v>32</v>
      </c>
      <c r="B36" s="39">
        <v>30</v>
      </c>
      <c r="C36" s="39">
        <v>4</v>
      </c>
      <c r="D36" s="39">
        <v>4</v>
      </c>
      <c r="E36" s="39">
        <v>26</v>
      </c>
      <c r="F36" s="39">
        <v>174</v>
      </c>
      <c r="G36" s="39">
        <v>14</v>
      </c>
      <c r="H36" s="39">
        <v>160</v>
      </c>
      <c r="I36" s="36"/>
      <c r="J36" s="36"/>
      <c r="K36" s="36"/>
      <c r="L36" s="36"/>
    </row>
    <row r="37" spans="1:12" x14ac:dyDescent="0.25">
      <c r="A37" s="42" t="s">
        <v>33</v>
      </c>
      <c r="B37" s="39">
        <v>31</v>
      </c>
      <c r="C37" s="39">
        <v>5</v>
      </c>
      <c r="D37" s="39">
        <v>4</v>
      </c>
      <c r="E37" s="39">
        <v>27</v>
      </c>
      <c r="F37" s="39">
        <v>179</v>
      </c>
      <c r="G37" s="39">
        <v>7</v>
      </c>
      <c r="H37" s="39">
        <v>172</v>
      </c>
      <c r="I37" s="36"/>
      <c r="J37" s="36"/>
      <c r="K37" s="36"/>
      <c r="L37" s="36"/>
    </row>
    <row r="38" spans="1:12" x14ac:dyDescent="0.25">
      <c r="A38" s="196"/>
      <c r="B38" s="197"/>
      <c r="C38" s="197"/>
      <c r="D38" s="197"/>
      <c r="E38" s="197"/>
      <c r="F38" s="197"/>
      <c r="G38" s="197"/>
      <c r="H38" s="198"/>
      <c r="I38" s="36"/>
      <c r="J38" s="36"/>
      <c r="K38" s="36"/>
      <c r="L38" s="36"/>
    </row>
    <row r="39" spans="1:12" x14ac:dyDescent="0.25">
      <c r="A39" s="196" t="s">
        <v>8</v>
      </c>
      <c r="B39" s="197"/>
      <c r="C39" s="197"/>
      <c r="D39" s="197"/>
      <c r="E39" s="198"/>
      <c r="F39" s="39">
        <v>2085</v>
      </c>
      <c r="G39" s="39">
        <v>77</v>
      </c>
      <c r="H39" s="39">
        <v>2008</v>
      </c>
      <c r="I39" s="36"/>
      <c r="J39" s="36"/>
      <c r="K39" s="36"/>
      <c r="L39" s="36"/>
    </row>
  </sheetData>
  <mergeCells count="10">
    <mergeCell ref="A25:H25"/>
    <mergeCell ref="A38:H38"/>
    <mergeCell ref="A39:E39"/>
    <mergeCell ref="A2:F2"/>
    <mergeCell ref="G2:H2"/>
    <mergeCell ref="A5:H5"/>
    <mergeCell ref="A18:H18"/>
    <mergeCell ref="A19:E19"/>
    <mergeCell ref="A22:F22"/>
    <mergeCell ref="G22:H22"/>
  </mergeCells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zoomScale="130" zoomScaleNormal="5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5.75" customHeight="1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4</v>
      </c>
      <c r="B4" s="171"/>
      <c r="C4" s="215" t="s">
        <v>95</v>
      </c>
      <c r="D4" s="216"/>
      <c r="E4" s="216"/>
      <c r="F4" s="216"/>
      <c r="G4" s="216"/>
      <c r="H4" s="216"/>
      <c r="I4" s="216"/>
      <c r="J4" s="216"/>
      <c r="K4" s="217"/>
      <c r="L4" s="205" t="s">
        <v>96</v>
      </c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7"/>
      <c r="Z4" s="165" t="s">
        <v>8</v>
      </c>
    </row>
    <row r="5" spans="1:26" x14ac:dyDescent="0.25">
      <c r="A5" s="172" t="s">
        <v>5</v>
      </c>
      <c r="B5" s="173"/>
      <c r="C5" s="155" t="s">
        <v>34</v>
      </c>
      <c r="D5" s="157" t="s">
        <v>42</v>
      </c>
      <c r="E5" s="159" t="s">
        <v>70</v>
      </c>
      <c r="F5" s="147" t="s">
        <v>46</v>
      </c>
      <c r="G5" s="147" t="s">
        <v>11</v>
      </c>
      <c r="H5" s="147" t="s">
        <v>35</v>
      </c>
      <c r="I5" s="147" t="s">
        <v>40</v>
      </c>
      <c r="J5" s="147" t="s">
        <v>85</v>
      </c>
      <c r="K5" s="147" t="s">
        <v>43</v>
      </c>
      <c r="L5" s="149" t="s">
        <v>39</v>
      </c>
      <c r="M5" s="151" t="s">
        <v>38</v>
      </c>
      <c r="N5" s="151" t="s">
        <v>37</v>
      </c>
      <c r="O5" s="151" t="s">
        <v>12</v>
      </c>
      <c r="P5" s="151" t="s">
        <v>13</v>
      </c>
      <c r="Q5" s="151" t="s">
        <v>14</v>
      </c>
      <c r="R5" s="151" t="s">
        <v>36</v>
      </c>
      <c r="S5" s="151" t="s">
        <v>7</v>
      </c>
      <c r="T5" s="151" t="s">
        <v>15</v>
      </c>
      <c r="U5" s="151" t="s">
        <v>47</v>
      </c>
      <c r="V5" s="151" t="s">
        <v>48</v>
      </c>
      <c r="W5" s="151" t="s">
        <v>16</v>
      </c>
      <c r="X5" s="151" t="s">
        <v>17</v>
      </c>
      <c r="Y5" s="162" t="s">
        <v>71</v>
      </c>
      <c r="Z5" s="165"/>
    </row>
    <row r="6" spans="1:26" s="1" customFormat="1" ht="62.25" customHeight="1" thickBot="1" x14ac:dyDescent="0.3">
      <c r="A6" s="176" t="s">
        <v>93</v>
      </c>
      <c r="B6" s="177"/>
      <c r="C6" s="156"/>
      <c r="D6" s="158"/>
      <c r="E6" s="160"/>
      <c r="F6" s="148"/>
      <c r="G6" s="148"/>
      <c r="H6" s="148"/>
      <c r="I6" s="148"/>
      <c r="J6" s="148"/>
      <c r="K6" s="148"/>
      <c r="L6" s="150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63"/>
      <c r="Z6" s="166"/>
    </row>
    <row r="7" spans="1:26" ht="6" customHeight="1" x14ac:dyDescent="0.25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</row>
    <row r="8" spans="1:26" ht="15.75" customHeight="1" x14ac:dyDescent="0.25">
      <c r="A8" s="43">
        <v>44562</v>
      </c>
      <c r="B8" s="44" t="s">
        <v>21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47">
        <v>44563</v>
      </c>
      <c r="B9" s="49" t="s">
        <v>9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48">
        <v>44564</v>
      </c>
      <c r="B10" s="45" t="s">
        <v>22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48">
        <v>44565</v>
      </c>
      <c r="B11" s="45" t="s">
        <v>19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48">
        <v>44566</v>
      </c>
      <c r="B12" s="45" t="s">
        <v>73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43">
        <v>44567</v>
      </c>
      <c r="B13" s="46" t="s">
        <v>18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48">
        <v>44568</v>
      </c>
      <c r="B14" s="45" t="s">
        <v>20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48">
        <v>44569</v>
      </c>
      <c r="B15" s="45" t="s">
        <v>21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47">
        <v>44570</v>
      </c>
      <c r="B16" s="49" t="s">
        <v>9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48">
        <v>44571</v>
      </c>
      <c r="B17" s="45" t="s">
        <v>22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48">
        <v>44572</v>
      </c>
      <c r="B18" s="45" t="s">
        <v>19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48">
        <v>44573</v>
      </c>
      <c r="B19" s="45" t="s">
        <v>73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48">
        <v>44574</v>
      </c>
      <c r="B20" s="45" t="s">
        <v>18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48">
        <v>44575</v>
      </c>
      <c r="B21" s="45" t="s">
        <v>20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48">
        <v>44576</v>
      </c>
      <c r="B22" s="45" t="s">
        <v>21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47">
        <v>44577</v>
      </c>
      <c r="B23" s="49" t="s">
        <v>9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48">
        <v>44578</v>
      </c>
      <c r="B24" s="45" t="s">
        <v>22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48">
        <v>44579</v>
      </c>
      <c r="B25" s="45" t="s">
        <v>19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48">
        <v>44580</v>
      </c>
      <c r="B26" s="45" t="s">
        <v>73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48">
        <v>44581</v>
      </c>
      <c r="B27" s="45" t="s">
        <v>18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48">
        <v>44582</v>
      </c>
      <c r="B28" s="45" t="s">
        <v>20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48">
        <v>44583</v>
      </c>
      <c r="B29" s="45" t="s">
        <v>21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47">
        <v>44584</v>
      </c>
      <c r="B30" s="49" t="s">
        <v>9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48">
        <v>44585</v>
      </c>
      <c r="B31" s="45" t="s">
        <v>22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48">
        <v>44586</v>
      </c>
      <c r="B32" s="45" t="s">
        <v>19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48">
        <v>44587</v>
      </c>
      <c r="B33" s="45" t="s">
        <v>73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48">
        <v>44588</v>
      </c>
      <c r="B34" s="45" t="s">
        <v>18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48">
        <v>44589</v>
      </c>
      <c r="B35" s="45" t="s">
        <v>20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48">
        <v>44590</v>
      </c>
      <c r="B36" s="45" t="s">
        <v>21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47">
        <v>44591</v>
      </c>
      <c r="B37" s="49" t="s">
        <v>9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48">
        <v>44592</v>
      </c>
      <c r="B38" s="45" t="s">
        <v>22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Q5:Q6"/>
    <mergeCell ref="R5:R6"/>
    <mergeCell ref="Y5:Y6"/>
    <mergeCell ref="X5:X6"/>
    <mergeCell ref="A2:Z2"/>
    <mergeCell ref="A3:B3"/>
    <mergeCell ref="H5:H6"/>
    <mergeCell ref="I5:I6"/>
    <mergeCell ref="A6:B6"/>
    <mergeCell ref="E5:E6"/>
    <mergeCell ref="J5:J6"/>
    <mergeCell ref="K5:K6"/>
    <mergeCell ref="L5:L6"/>
    <mergeCell ref="U5:U6"/>
    <mergeCell ref="A39:B39"/>
    <mergeCell ref="A7:Z7"/>
    <mergeCell ref="N5:N6"/>
    <mergeCell ref="O5:O6"/>
    <mergeCell ref="P5:P6"/>
    <mergeCell ref="Z4:Z6"/>
    <mergeCell ref="D5:D6"/>
    <mergeCell ref="C5:C6"/>
    <mergeCell ref="F5:F6"/>
    <mergeCell ref="G5:G6"/>
    <mergeCell ref="T5:T6"/>
    <mergeCell ref="A4:B4"/>
    <mergeCell ref="A5:B5"/>
    <mergeCell ref="V5:V6"/>
    <mergeCell ref="W5:W6"/>
    <mergeCell ref="M5:M6"/>
    <mergeCell ref="A1:B1"/>
    <mergeCell ref="L4:Y4"/>
    <mergeCell ref="C4:K4"/>
    <mergeCell ref="S5:S6"/>
    <mergeCell ref="C1:M1"/>
    <mergeCell ref="N1:Z1"/>
    <mergeCell ref="L3:S3"/>
    <mergeCell ref="T3:Z3"/>
    <mergeCell ref="C3:K3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topLeftCell="A7" zoomScaleNormal="55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23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52">
        <v>44593</v>
      </c>
      <c r="B8" s="53" t="s">
        <v>19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52">
        <v>44594</v>
      </c>
      <c r="B9" s="50" t="s">
        <v>73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52">
        <v>44595</v>
      </c>
      <c r="B10" s="50" t="s">
        <v>18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52">
        <v>44596</v>
      </c>
      <c r="B11" s="50" t="s">
        <v>20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52">
        <v>44597</v>
      </c>
      <c r="B12" s="50" t="s">
        <v>21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51">
        <v>44598</v>
      </c>
      <c r="B13" s="54" t="s">
        <v>9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52">
        <v>44599</v>
      </c>
      <c r="B14" s="50" t="s">
        <v>22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52">
        <v>44600</v>
      </c>
      <c r="B15" s="50" t="s">
        <v>19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52">
        <v>44601</v>
      </c>
      <c r="B16" s="50" t="s">
        <v>73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52">
        <v>44602</v>
      </c>
      <c r="B17" s="50" t="s">
        <v>18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52">
        <v>44603</v>
      </c>
      <c r="B18" s="50" t="s">
        <v>20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52">
        <v>44604</v>
      </c>
      <c r="B19" s="50" t="s">
        <v>21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51">
        <v>44605</v>
      </c>
      <c r="B20" s="54" t="s">
        <v>9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52">
        <v>44606</v>
      </c>
      <c r="B21" s="50" t="s">
        <v>22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52">
        <v>44607</v>
      </c>
      <c r="B22" s="50" t="s">
        <v>19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52">
        <v>44608</v>
      </c>
      <c r="B23" s="50" t="s">
        <v>73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52">
        <v>44609</v>
      </c>
      <c r="B24" s="50" t="s">
        <v>18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52">
        <v>44610</v>
      </c>
      <c r="B25" s="50" t="s">
        <v>20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52">
        <v>44611</v>
      </c>
      <c r="B26" s="50" t="s">
        <v>21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51">
        <v>44612</v>
      </c>
      <c r="B27" s="54" t="s">
        <v>9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52">
        <v>44613</v>
      </c>
      <c r="B28" s="50" t="s">
        <v>22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52">
        <v>44614</v>
      </c>
      <c r="B29" s="50" t="s">
        <v>19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52">
        <v>44615</v>
      </c>
      <c r="B30" s="50" t="s">
        <v>73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52">
        <v>44616</v>
      </c>
      <c r="B31" s="50" t="s">
        <v>18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52">
        <v>44617</v>
      </c>
      <c r="B32" s="50" t="s">
        <v>20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52">
        <v>44618</v>
      </c>
      <c r="B33" s="50" t="s">
        <v>21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51">
        <v>44619</v>
      </c>
      <c r="B34" s="54" t="s">
        <v>9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52">
        <v>44620</v>
      </c>
      <c r="B35" s="50" t="s">
        <v>22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52"/>
      <c r="B36" s="50" t="s">
        <v>19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52"/>
      <c r="B37" s="50" t="s">
        <v>73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52"/>
      <c r="B38" s="50" t="s">
        <v>18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X5:X6"/>
    <mergeCell ref="Y5:Y6"/>
    <mergeCell ref="A7:T7"/>
    <mergeCell ref="A39:B39"/>
    <mergeCell ref="T5:T6"/>
    <mergeCell ref="A6:B6"/>
    <mergeCell ref="J5:J6"/>
    <mergeCell ref="K5:K6"/>
    <mergeCell ref="L5:L6"/>
    <mergeCell ref="M5:M6"/>
    <mergeCell ref="H5:H6"/>
    <mergeCell ref="I5:I6"/>
    <mergeCell ref="F5:F6"/>
    <mergeCell ref="A4:B4"/>
    <mergeCell ref="A5:B5"/>
    <mergeCell ref="C5:C6"/>
    <mergeCell ref="D5:D6"/>
    <mergeCell ref="W5:W6"/>
    <mergeCell ref="N5:N6"/>
    <mergeCell ref="O5:O6"/>
    <mergeCell ref="P5:P6"/>
    <mergeCell ref="Q5:Q6"/>
    <mergeCell ref="R5:R6"/>
    <mergeCell ref="A1:B1"/>
    <mergeCell ref="A2:Z2"/>
    <mergeCell ref="A3:B3"/>
    <mergeCell ref="E5:E6"/>
    <mergeCell ref="C3:K3"/>
    <mergeCell ref="C4:K4"/>
    <mergeCell ref="L4:Y4"/>
    <mergeCell ref="C1:M1"/>
    <mergeCell ref="N1:Z1"/>
    <mergeCell ref="L3:S3"/>
    <mergeCell ref="T3:Z3"/>
    <mergeCell ref="G5:G6"/>
    <mergeCell ref="Z4:Z6"/>
    <mergeCell ref="U5:U6"/>
    <mergeCell ref="S5:S6"/>
    <mergeCell ref="V5:V6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zoomScale="130" zoomScaleNormal="40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24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57">
        <v>44621</v>
      </c>
      <c r="B8" s="58" t="s">
        <v>19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57">
        <v>44622</v>
      </c>
      <c r="B9" s="55" t="s">
        <v>73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57">
        <v>44623</v>
      </c>
      <c r="B10" s="55" t="s">
        <v>18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57">
        <v>44624</v>
      </c>
      <c r="B11" s="55" t="s">
        <v>20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57">
        <v>44625</v>
      </c>
      <c r="B12" s="55" t="s">
        <v>21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56">
        <v>44626</v>
      </c>
      <c r="B13" s="59" t="s">
        <v>9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57">
        <v>44627</v>
      </c>
      <c r="B14" s="55" t="s">
        <v>22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57">
        <v>44628</v>
      </c>
      <c r="B15" s="55" t="s">
        <v>19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57">
        <v>44629</v>
      </c>
      <c r="B16" s="55" t="s">
        <v>73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57">
        <v>44630</v>
      </c>
      <c r="B17" s="55" t="s">
        <v>18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57">
        <v>44631</v>
      </c>
      <c r="B18" s="55" t="s">
        <v>20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57">
        <v>44632</v>
      </c>
      <c r="B19" s="55" t="s">
        <v>21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56">
        <v>44633</v>
      </c>
      <c r="B20" s="59" t="s">
        <v>9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57">
        <v>44634</v>
      </c>
      <c r="B21" s="55" t="s">
        <v>22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57">
        <v>44635</v>
      </c>
      <c r="B22" s="55" t="s">
        <v>19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57">
        <v>44636</v>
      </c>
      <c r="B23" s="55" t="s">
        <v>73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57">
        <v>44637</v>
      </c>
      <c r="B24" s="55" t="s">
        <v>18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57">
        <v>44638</v>
      </c>
      <c r="B25" s="55" t="s">
        <v>20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57">
        <v>44639</v>
      </c>
      <c r="B26" s="55" t="s">
        <v>21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56">
        <v>44640</v>
      </c>
      <c r="B27" s="59" t="s">
        <v>9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57">
        <v>44641</v>
      </c>
      <c r="B28" s="55" t="s">
        <v>22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57">
        <v>44642</v>
      </c>
      <c r="B29" s="55" t="s">
        <v>19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57">
        <v>44643</v>
      </c>
      <c r="B30" s="55" t="s">
        <v>73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57">
        <v>44644</v>
      </c>
      <c r="B31" s="55" t="s">
        <v>18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57">
        <v>44645</v>
      </c>
      <c r="B32" s="55" t="s">
        <v>20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57">
        <v>44646</v>
      </c>
      <c r="B33" s="55" t="s">
        <v>21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56">
        <v>44647</v>
      </c>
      <c r="B34" s="59" t="s">
        <v>9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57">
        <v>44648</v>
      </c>
      <c r="B35" s="55" t="s">
        <v>22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57">
        <v>44649</v>
      </c>
      <c r="B36" s="55" t="s">
        <v>19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57">
        <v>44650</v>
      </c>
      <c r="B37" s="55" t="s">
        <v>73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57">
        <v>44651</v>
      </c>
      <c r="B38" s="55" t="s">
        <v>18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topLeftCell="A10" zoomScale="130" zoomScaleNormal="8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25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66">
        <v>44652</v>
      </c>
      <c r="B8" s="67" t="s">
        <v>20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66">
        <v>44653</v>
      </c>
      <c r="B9" s="63" t="s">
        <v>21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65">
        <v>44654</v>
      </c>
      <c r="B10" s="68" t="s">
        <v>9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66">
        <v>44655</v>
      </c>
      <c r="B11" s="63" t="s">
        <v>22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66">
        <v>44656</v>
      </c>
      <c r="B12" s="63" t="s">
        <v>19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66">
        <v>44657</v>
      </c>
      <c r="B13" s="63" t="s">
        <v>73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66">
        <v>44658</v>
      </c>
      <c r="B14" s="63" t="s">
        <v>18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66">
        <v>44659</v>
      </c>
      <c r="B15" s="63" t="s">
        <v>20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66">
        <v>44660</v>
      </c>
      <c r="B16" s="63" t="s">
        <v>21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65">
        <v>44661</v>
      </c>
      <c r="B17" s="68" t="s">
        <v>9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66">
        <v>44662</v>
      </c>
      <c r="B18" s="63" t="s">
        <v>22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66">
        <v>44663</v>
      </c>
      <c r="B19" s="63" t="s">
        <v>19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66">
        <v>44664</v>
      </c>
      <c r="B20" s="63" t="s">
        <v>73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66">
        <v>44665</v>
      </c>
      <c r="B21" s="63" t="s">
        <v>18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66">
        <v>44666</v>
      </c>
      <c r="B22" s="63" t="s">
        <v>20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66">
        <v>44667</v>
      </c>
      <c r="B23" s="63" t="s">
        <v>21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61">
        <v>44668</v>
      </c>
      <c r="B24" s="62" t="s">
        <v>9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60">
        <v>44669</v>
      </c>
      <c r="B25" s="64" t="s">
        <v>22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66">
        <v>44670</v>
      </c>
      <c r="B26" s="63" t="s">
        <v>19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66">
        <v>44671</v>
      </c>
      <c r="B27" s="63" t="s">
        <v>73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66">
        <v>44672</v>
      </c>
      <c r="B28" s="63" t="s">
        <v>18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66">
        <v>44673</v>
      </c>
      <c r="B29" s="63" t="s">
        <v>20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66">
        <v>44674</v>
      </c>
      <c r="B30" s="63" t="s">
        <v>21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65">
        <v>44675</v>
      </c>
      <c r="B31" s="68" t="s">
        <v>9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66">
        <v>44676</v>
      </c>
      <c r="B32" s="63" t="s">
        <v>22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66">
        <v>44677</v>
      </c>
      <c r="B33" s="63" t="s">
        <v>19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66">
        <v>44678</v>
      </c>
      <c r="B34" s="63" t="s">
        <v>73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66">
        <v>44679</v>
      </c>
      <c r="B35" s="63" t="s">
        <v>18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66">
        <v>44680</v>
      </c>
      <c r="B36" s="63" t="s">
        <v>20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66">
        <v>44681</v>
      </c>
      <c r="B37" s="63" t="s">
        <v>21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66"/>
      <c r="B38" s="63" t="s">
        <v>9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topLeftCell="A22" zoomScale="130" zoomScaleNormal="8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26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70">
        <v>44682</v>
      </c>
      <c r="B8" s="71" t="s">
        <v>9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75">
        <v>44683</v>
      </c>
      <c r="B9" s="72" t="s">
        <v>22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75">
        <v>44684</v>
      </c>
      <c r="B10" s="72" t="s">
        <v>19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75">
        <v>44685</v>
      </c>
      <c r="B11" s="72" t="s">
        <v>73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75">
        <v>44686</v>
      </c>
      <c r="B12" s="72" t="s">
        <v>18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75">
        <v>44687</v>
      </c>
      <c r="B13" s="72" t="s">
        <v>20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75">
        <v>44688</v>
      </c>
      <c r="B14" s="72" t="s">
        <v>21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74">
        <v>44689</v>
      </c>
      <c r="B15" s="76" t="s">
        <v>9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75">
        <v>44690</v>
      </c>
      <c r="B16" s="72" t="s">
        <v>22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75">
        <v>44691</v>
      </c>
      <c r="B17" s="72" t="s">
        <v>19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75">
        <v>44692</v>
      </c>
      <c r="B18" s="72" t="s">
        <v>73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75">
        <v>44693</v>
      </c>
      <c r="B19" s="72" t="s">
        <v>18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75">
        <v>44694</v>
      </c>
      <c r="B20" s="72" t="s">
        <v>20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75">
        <v>44695</v>
      </c>
      <c r="B21" s="72" t="s">
        <v>21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74">
        <v>44696</v>
      </c>
      <c r="B22" s="76" t="s">
        <v>9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75">
        <v>44697</v>
      </c>
      <c r="B23" s="72" t="s">
        <v>22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75">
        <v>44698</v>
      </c>
      <c r="B24" s="72" t="s">
        <v>19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75">
        <v>44699</v>
      </c>
      <c r="B25" s="72" t="s">
        <v>73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75">
        <v>44700</v>
      </c>
      <c r="B26" s="72" t="s">
        <v>18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75">
        <v>44701</v>
      </c>
      <c r="B27" s="72" t="s">
        <v>20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75">
        <v>44702</v>
      </c>
      <c r="B28" s="72" t="s">
        <v>21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74">
        <v>44703</v>
      </c>
      <c r="B29" s="76" t="s">
        <v>9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75">
        <v>44704</v>
      </c>
      <c r="B30" s="72" t="s">
        <v>22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75">
        <v>44705</v>
      </c>
      <c r="B31" s="72" t="s">
        <v>19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75">
        <v>44706</v>
      </c>
      <c r="B32" s="72" t="s">
        <v>73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75">
        <v>44707</v>
      </c>
      <c r="B33" s="72" t="s">
        <v>18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75">
        <v>44708</v>
      </c>
      <c r="B34" s="72" t="s">
        <v>20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75">
        <v>44709</v>
      </c>
      <c r="B35" s="72" t="s">
        <v>21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74">
        <v>44710</v>
      </c>
      <c r="B36" s="76" t="s">
        <v>9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69">
        <v>44711</v>
      </c>
      <c r="B37" s="73" t="s">
        <v>22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75">
        <v>44712</v>
      </c>
      <c r="B38" s="72" t="s">
        <v>19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topLeftCell="A13" zoomScale="130" zoomScaleNormal="8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27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81">
        <v>44713</v>
      </c>
      <c r="B8" s="82" t="s">
        <v>73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81">
        <v>44714</v>
      </c>
      <c r="B9" s="78" t="s">
        <v>18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81">
        <v>44715</v>
      </c>
      <c r="B10" s="78" t="s">
        <v>20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81">
        <v>44716</v>
      </c>
      <c r="B11" s="78" t="s">
        <v>21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80">
        <v>44717</v>
      </c>
      <c r="B12" s="83" t="s">
        <v>9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81">
        <v>44718</v>
      </c>
      <c r="B13" s="78" t="s">
        <v>22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81">
        <v>44719</v>
      </c>
      <c r="B14" s="78" t="s">
        <v>19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81">
        <v>44720</v>
      </c>
      <c r="B15" s="78" t="s">
        <v>73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81">
        <v>44721</v>
      </c>
      <c r="B16" s="78" t="s">
        <v>18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81">
        <v>44722</v>
      </c>
      <c r="B17" s="78" t="s">
        <v>20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81">
        <v>44723</v>
      </c>
      <c r="B18" s="78" t="s">
        <v>21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80">
        <v>44724</v>
      </c>
      <c r="B19" s="83" t="s">
        <v>9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81">
        <v>44725</v>
      </c>
      <c r="B20" s="78" t="s">
        <v>22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81">
        <v>44726</v>
      </c>
      <c r="B21" s="78" t="s">
        <v>19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81">
        <v>44727</v>
      </c>
      <c r="B22" s="78" t="s">
        <v>73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77">
        <v>44728</v>
      </c>
      <c r="B23" s="79" t="s">
        <v>18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81">
        <v>44729</v>
      </c>
      <c r="B24" s="78" t="s">
        <v>20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81">
        <v>44730</v>
      </c>
      <c r="B25" s="78" t="s">
        <v>21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80">
        <v>44731</v>
      </c>
      <c r="B26" s="83" t="s">
        <v>9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81">
        <v>44732</v>
      </c>
      <c r="B27" s="78" t="s">
        <v>22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81">
        <v>44733</v>
      </c>
      <c r="B28" s="78" t="s">
        <v>19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77">
        <v>44734</v>
      </c>
      <c r="B29" s="79" t="s">
        <v>73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81">
        <v>44735</v>
      </c>
      <c r="B30" s="78" t="s">
        <v>18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81">
        <v>44736</v>
      </c>
      <c r="B31" s="78" t="s">
        <v>20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81">
        <v>44737</v>
      </c>
      <c r="B32" s="78" t="s">
        <v>21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80">
        <v>44738</v>
      </c>
      <c r="B33" s="83" t="s">
        <v>9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81">
        <v>44739</v>
      </c>
      <c r="B34" s="78" t="s">
        <v>22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81">
        <v>44740</v>
      </c>
      <c r="B35" s="78" t="s">
        <v>19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81">
        <v>44741</v>
      </c>
      <c r="B36" s="78" t="s">
        <v>73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81">
        <v>44742</v>
      </c>
      <c r="B37" s="78" t="s">
        <v>18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81"/>
      <c r="B38" s="78" t="s">
        <v>20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topLeftCell="A16" zoomScale="130" zoomScaleNormal="8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28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86">
        <v>44743</v>
      </c>
      <c r="B8" s="87" t="s">
        <v>20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86">
        <v>44744</v>
      </c>
      <c r="B9" s="84" t="s">
        <v>21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85">
        <v>44745</v>
      </c>
      <c r="B10" s="88" t="s">
        <v>9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86">
        <v>44746</v>
      </c>
      <c r="B11" s="84" t="s">
        <v>22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86">
        <v>44747</v>
      </c>
      <c r="B12" s="84" t="s">
        <v>19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86">
        <v>44748</v>
      </c>
      <c r="B13" s="84" t="s">
        <v>73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86">
        <v>44749</v>
      </c>
      <c r="B14" s="84" t="s">
        <v>18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86">
        <v>44750</v>
      </c>
      <c r="B15" s="84" t="s">
        <v>20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86">
        <v>44751</v>
      </c>
      <c r="B16" s="84" t="s">
        <v>21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85">
        <v>44752</v>
      </c>
      <c r="B17" s="88" t="s">
        <v>9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86">
        <v>44753</v>
      </c>
      <c r="B18" s="84" t="s">
        <v>22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86">
        <v>44754</v>
      </c>
      <c r="B19" s="84" t="s">
        <v>19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86">
        <v>44755</v>
      </c>
      <c r="B20" s="84" t="s">
        <v>73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86">
        <v>44756</v>
      </c>
      <c r="B21" s="84" t="s">
        <v>18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86">
        <v>44757</v>
      </c>
      <c r="B22" s="84" t="s">
        <v>20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86">
        <v>44758</v>
      </c>
      <c r="B23" s="84" t="s">
        <v>21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85">
        <v>44759</v>
      </c>
      <c r="B24" s="88" t="s">
        <v>9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86">
        <v>44760</v>
      </c>
      <c r="B25" s="84" t="s">
        <v>22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86">
        <v>44761</v>
      </c>
      <c r="B26" s="84" t="s">
        <v>19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86">
        <v>44762</v>
      </c>
      <c r="B27" s="84" t="s">
        <v>73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86">
        <v>44763</v>
      </c>
      <c r="B28" s="84" t="s">
        <v>18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86">
        <v>44764</v>
      </c>
      <c r="B29" s="84" t="s">
        <v>20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86">
        <v>44765</v>
      </c>
      <c r="B30" s="84" t="s">
        <v>21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85">
        <v>44766</v>
      </c>
      <c r="B31" s="88" t="s">
        <v>9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86">
        <v>44767</v>
      </c>
      <c r="B32" s="84" t="s">
        <v>22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86">
        <v>44768</v>
      </c>
      <c r="B33" s="84" t="s">
        <v>19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86">
        <v>44769</v>
      </c>
      <c r="B34" s="84" t="s">
        <v>73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86">
        <v>44770</v>
      </c>
      <c r="B35" s="84" t="s">
        <v>18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86">
        <v>44771</v>
      </c>
      <c r="B36" s="84" t="s">
        <v>20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86">
        <v>44772</v>
      </c>
      <c r="B37" s="84" t="s">
        <v>21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85">
        <v>44773</v>
      </c>
      <c r="B38" s="88" t="s">
        <v>9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view="pageLayout" topLeftCell="A13" zoomScale="130" zoomScaleNormal="85" zoomScalePageLayoutView="130" workbookViewId="0">
      <selection activeCell="F37" sqref="F37"/>
    </sheetView>
  </sheetViews>
  <sheetFormatPr defaultRowHeight="15" x14ac:dyDescent="0.25"/>
  <cols>
    <col min="1" max="1" width="3.5703125" style="28" customWidth="1"/>
    <col min="2" max="2" width="3.5703125" style="29" customWidth="1"/>
    <col min="3" max="4" width="3.85546875" style="10" customWidth="1"/>
    <col min="5" max="26" width="3.85546875" style="8" customWidth="1"/>
  </cols>
  <sheetData>
    <row r="1" spans="1:26" s="7" customFormat="1" ht="13.5" thickBot="1" x14ac:dyDescent="0.3">
      <c r="A1" s="167" t="s">
        <v>0</v>
      </c>
      <c r="B1" s="201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4"/>
    </row>
    <row r="2" spans="1:26" s="7" customFormat="1" ht="13.5" customHeight="1" thickBot="1" x14ac:dyDescent="0.3">
      <c r="A2" s="211" t="s">
        <v>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6" s="7" customFormat="1" ht="13.5" thickBot="1" x14ac:dyDescent="0.3">
      <c r="A3" s="174" t="s">
        <v>2</v>
      </c>
      <c r="B3" s="175"/>
      <c r="C3" s="220" t="s">
        <v>3</v>
      </c>
      <c r="D3" s="221"/>
      <c r="E3" s="221"/>
      <c r="F3" s="221"/>
      <c r="G3" s="221"/>
      <c r="H3" s="221"/>
      <c r="I3" s="221"/>
      <c r="J3" s="221"/>
      <c r="K3" s="221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</row>
    <row r="4" spans="1:26" s="6" customFormat="1" ht="12" customHeight="1" x14ac:dyDescent="0.25">
      <c r="A4" s="170" t="s">
        <v>29</v>
      </c>
      <c r="B4" s="171"/>
      <c r="C4" s="218" t="s">
        <v>95</v>
      </c>
      <c r="D4" s="219"/>
      <c r="E4" s="219"/>
      <c r="F4" s="219"/>
      <c r="G4" s="219"/>
      <c r="H4" s="219"/>
      <c r="I4" s="219"/>
      <c r="J4" s="219"/>
      <c r="K4" s="219"/>
      <c r="L4" s="208" t="s">
        <v>96</v>
      </c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10"/>
      <c r="Z4" s="182" t="s">
        <v>8</v>
      </c>
    </row>
    <row r="5" spans="1:26" x14ac:dyDescent="0.25">
      <c r="A5" s="194" t="s">
        <v>5</v>
      </c>
      <c r="B5" s="195"/>
      <c r="C5" s="186" t="s">
        <v>34</v>
      </c>
      <c r="D5" s="178" t="s">
        <v>42</v>
      </c>
      <c r="E5" s="178" t="s">
        <v>70</v>
      </c>
      <c r="F5" s="180" t="s">
        <v>46</v>
      </c>
      <c r="G5" s="180" t="s">
        <v>11</v>
      </c>
      <c r="H5" s="180" t="s">
        <v>35</v>
      </c>
      <c r="I5" s="180" t="s">
        <v>40</v>
      </c>
      <c r="J5" s="180" t="s">
        <v>85</v>
      </c>
      <c r="K5" s="180" t="s">
        <v>43</v>
      </c>
      <c r="L5" s="192" t="s">
        <v>39</v>
      </c>
      <c r="M5" s="184" t="s">
        <v>38</v>
      </c>
      <c r="N5" s="184" t="s">
        <v>37</v>
      </c>
      <c r="O5" s="184" t="s">
        <v>12</v>
      </c>
      <c r="P5" s="184" t="s">
        <v>13</v>
      </c>
      <c r="Q5" s="184" t="s">
        <v>14</v>
      </c>
      <c r="R5" s="184" t="s">
        <v>36</v>
      </c>
      <c r="S5" s="184" t="s">
        <v>7</v>
      </c>
      <c r="T5" s="184" t="s">
        <v>15</v>
      </c>
      <c r="U5" s="184" t="s">
        <v>47</v>
      </c>
      <c r="V5" s="184" t="s">
        <v>48</v>
      </c>
      <c r="W5" s="184" t="s">
        <v>16</v>
      </c>
      <c r="X5" s="184" t="s">
        <v>17</v>
      </c>
      <c r="Y5" s="188" t="s">
        <v>71</v>
      </c>
      <c r="Z5" s="182"/>
    </row>
    <row r="6" spans="1:26" s="1" customFormat="1" ht="62.25" customHeight="1" thickBot="1" x14ac:dyDescent="0.3">
      <c r="A6" s="190" t="s">
        <v>93</v>
      </c>
      <c r="B6" s="191"/>
      <c r="C6" s="187"/>
      <c r="D6" s="179"/>
      <c r="E6" s="179"/>
      <c r="F6" s="181"/>
      <c r="G6" s="181"/>
      <c r="H6" s="181"/>
      <c r="I6" s="181"/>
      <c r="J6" s="181"/>
      <c r="K6" s="181"/>
      <c r="L6" s="193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9"/>
      <c r="Z6" s="183"/>
    </row>
    <row r="7" spans="1:26" ht="6" customHeight="1" x14ac:dyDescent="0.25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4"/>
      <c r="V7" s="4"/>
      <c r="W7" s="4"/>
      <c r="X7" s="4"/>
      <c r="Y7" s="4"/>
      <c r="Z7" s="4"/>
    </row>
    <row r="8" spans="1:26" ht="15.75" customHeight="1" x14ac:dyDescent="0.25">
      <c r="A8" s="95">
        <v>44774</v>
      </c>
      <c r="B8" s="96" t="s">
        <v>22</v>
      </c>
      <c r="C8" s="24"/>
      <c r="D8" s="24"/>
      <c r="E8" s="24">
        <f>+D8-C8</f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>
        <f>SUM(E8:Y8)</f>
        <v>0</v>
      </c>
    </row>
    <row r="9" spans="1:26" ht="15.75" customHeight="1" x14ac:dyDescent="0.25">
      <c r="A9" s="95">
        <v>44775</v>
      </c>
      <c r="B9" s="90" t="s">
        <v>19</v>
      </c>
      <c r="C9" s="24"/>
      <c r="D9" s="24"/>
      <c r="E9" s="24">
        <f t="shared" ref="E9:E38" si="0">+D9-C9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>
        <f t="shared" ref="Z9:Z38" si="1">SUM(E9:Y9)</f>
        <v>0</v>
      </c>
    </row>
    <row r="10" spans="1:26" ht="15.75" customHeight="1" x14ac:dyDescent="0.25">
      <c r="A10" s="95">
        <v>44776</v>
      </c>
      <c r="B10" s="90" t="s">
        <v>73</v>
      </c>
      <c r="C10" s="24"/>
      <c r="D10" s="24"/>
      <c r="E10" s="24">
        <f t="shared" si="0"/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>
        <f t="shared" si="1"/>
        <v>0</v>
      </c>
    </row>
    <row r="11" spans="1:26" ht="15.75" customHeight="1" x14ac:dyDescent="0.25">
      <c r="A11" s="95">
        <v>44777</v>
      </c>
      <c r="B11" s="90" t="s">
        <v>18</v>
      </c>
      <c r="C11" s="24"/>
      <c r="D11" s="24"/>
      <c r="E11" s="24">
        <f t="shared" si="0"/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>
        <f t="shared" si="1"/>
        <v>0</v>
      </c>
    </row>
    <row r="12" spans="1:26" ht="15.75" customHeight="1" x14ac:dyDescent="0.25">
      <c r="A12" s="89">
        <v>44778</v>
      </c>
      <c r="B12" s="91" t="s">
        <v>20</v>
      </c>
      <c r="C12" s="24"/>
      <c r="D12" s="24"/>
      <c r="E12" s="24">
        <f t="shared" si="0"/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>
        <f t="shared" si="1"/>
        <v>0</v>
      </c>
    </row>
    <row r="13" spans="1:26" ht="15.75" customHeight="1" x14ac:dyDescent="0.25">
      <c r="A13" s="95">
        <v>44779</v>
      </c>
      <c r="B13" s="90" t="s">
        <v>21</v>
      </c>
      <c r="C13" s="24"/>
      <c r="D13" s="24"/>
      <c r="E13" s="24">
        <f t="shared" si="0"/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>
        <f t="shared" si="1"/>
        <v>0</v>
      </c>
    </row>
    <row r="14" spans="1:26" ht="15.75" customHeight="1" x14ac:dyDescent="0.25">
      <c r="A14" s="94">
        <v>44780</v>
      </c>
      <c r="B14" s="97" t="s">
        <v>9</v>
      </c>
      <c r="C14" s="24"/>
      <c r="D14" s="24"/>
      <c r="E14" s="24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>
        <f t="shared" si="1"/>
        <v>0</v>
      </c>
    </row>
    <row r="15" spans="1:26" ht="15.75" customHeight="1" x14ac:dyDescent="0.25">
      <c r="A15" s="95">
        <v>44781</v>
      </c>
      <c r="B15" s="90" t="s">
        <v>22</v>
      </c>
      <c r="C15" s="24"/>
      <c r="D15" s="24"/>
      <c r="E15" s="24">
        <f t="shared" si="0"/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f t="shared" si="1"/>
        <v>0</v>
      </c>
    </row>
    <row r="16" spans="1:26" ht="15.75" customHeight="1" x14ac:dyDescent="0.25">
      <c r="A16" s="95">
        <v>44782</v>
      </c>
      <c r="B16" s="90" t="s">
        <v>19</v>
      </c>
      <c r="C16" s="24"/>
      <c r="D16" s="24"/>
      <c r="E16" s="24">
        <f t="shared" si="0"/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>
        <f t="shared" si="1"/>
        <v>0</v>
      </c>
    </row>
    <row r="17" spans="1:26" ht="15.75" customHeight="1" x14ac:dyDescent="0.25">
      <c r="A17" s="95">
        <v>44783</v>
      </c>
      <c r="B17" s="90" t="s">
        <v>73</v>
      </c>
      <c r="C17" s="24"/>
      <c r="D17" s="24"/>
      <c r="E17" s="24">
        <f t="shared" si="0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>
        <f t="shared" si="1"/>
        <v>0</v>
      </c>
    </row>
    <row r="18" spans="1:26" ht="15.75" customHeight="1" x14ac:dyDescent="0.25">
      <c r="A18" s="95">
        <v>44784</v>
      </c>
      <c r="B18" s="90" t="s">
        <v>18</v>
      </c>
      <c r="C18" s="24"/>
      <c r="D18" s="24"/>
      <c r="E18" s="24">
        <f t="shared" si="0"/>
        <v>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>
        <f t="shared" si="1"/>
        <v>0</v>
      </c>
    </row>
    <row r="19" spans="1:26" ht="15.75" customHeight="1" x14ac:dyDescent="0.25">
      <c r="A19" s="95">
        <v>44785</v>
      </c>
      <c r="B19" s="90" t="s">
        <v>20</v>
      </c>
      <c r="C19" s="24"/>
      <c r="D19" s="24"/>
      <c r="E19" s="24">
        <f t="shared" si="0"/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>
        <f t="shared" si="1"/>
        <v>0</v>
      </c>
    </row>
    <row r="20" spans="1:26" ht="15.75" customHeight="1" x14ac:dyDescent="0.25">
      <c r="A20" s="95">
        <v>44786</v>
      </c>
      <c r="B20" s="90" t="s">
        <v>21</v>
      </c>
      <c r="C20" s="24"/>
      <c r="D20" s="24"/>
      <c r="E20" s="24">
        <f t="shared" si="0"/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>
        <f t="shared" si="1"/>
        <v>0</v>
      </c>
    </row>
    <row r="21" spans="1:26" ht="15.75" customHeight="1" x14ac:dyDescent="0.25">
      <c r="A21" s="94">
        <v>44787</v>
      </c>
      <c r="B21" s="97" t="s">
        <v>9</v>
      </c>
      <c r="C21" s="24"/>
      <c r="D21" s="24"/>
      <c r="E21" s="24">
        <f t="shared" si="0"/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f t="shared" si="1"/>
        <v>0</v>
      </c>
    </row>
    <row r="22" spans="1:26" ht="15.75" customHeight="1" x14ac:dyDescent="0.25">
      <c r="A22" s="89">
        <v>44788</v>
      </c>
      <c r="B22" s="91" t="s">
        <v>22</v>
      </c>
      <c r="C22" s="24"/>
      <c r="D22" s="24"/>
      <c r="E22" s="24">
        <f t="shared" si="0"/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>
        <f t="shared" si="1"/>
        <v>0</v>
      </c>
    </row>
    <row r="23" spans="1:26" ht="15.75" customHeight="1" x14ac:dyDescent="0.25">
      <c r="A23" s="95">
        <v>44789</v>
      </c>
      <c r="B23" s="90" t="s">
        <v>19</v>
      </c>
      <c r="C23" s="24"/>
      <c r="D23" s="24"/>
      <c r="E23" s="24">
        <f t="shared" si="0"/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>
        <f t="shared" si="1"/>
        <v>0</v>
      </c>
    </row>
    <row r="24" spans="1:26" ht="15.75" customHeight="1" x14ac:dyDescent="0.25">
      <c r="A24" s="95">
        <v>44790</v>
      </c>
      <c r="B24" s="90" t="s">
        <v>73</v>
      </c>
      <c r="C24" s="24"/>
      <c r="D24" s="24"/>
      <c r="E24" s="24">
        <f t="shared" si="0"/>
        <v>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>
        <f t="shared" si="1"/>
        <v>0</v>
      </c>
    </row>
    <row r="25" spans="1:26" ht="15.75" customHeight="1" x14ac:dyDescent="0.25">
      <c r="A25" s="95">
        <v>44791</v>
      </c>
      <c r="B25" s="90" t="s">
        <v>18</v>
      </c>
      <c r="C25" s="24"/>
      <c r="D25" s="24"/>
      <c r="E25" s="24">
        <f t="shared" si="0"/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>
        <f t="shared" si="1"/>
        <v>0</v>
      </c>
    </row>
    <row r="26" spans="1:26" ht="15.75" customHeight="1" x14ac:dyDescent="0.25">
      <c r="A26" s="95">
        <v>44792</v>
      </c>
      <c r="B26" s="90" t="s">
        <v>20</v>
      </c>
      <c r="C26" s="24"/>
      <c r="D26" s="24"/>
      <c r="E26" s="24">
        <f t="shared" si="0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>
        <f t="shared" si="1"/>
        <v>0</v>
      </c>
    </row>
    <row r="27" spans="1:26" ht="15.75" customHeight="1" x14ac:dyDescent="0.25">
      <c r="A27" s="95">
        <v>44793</v>
      </c>
      <c r="B27" s="90" t="s">
        <v>21</v>
      </c>
      <c r="C27" s="24"/>
      <c r="D27" s="24"/>
      <c r="E27" s="24">
        <f t="shared" si="0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>
        <f t="shared" si="1"/>
        <v>0</v>
      </c>
    </row>
    <row r="28" spans="1:26" ht="15.75" customHeight="1" x14ac:dyDescent="0.25">
      <c r="A28" s="94">
        <v>44794</v>
      </c>
      <c r="B28" s="97" t="s">
        <v>9</v>
      </c>
      <c r="C28" s="24"/>
      <c r="D28" s="24"/>
      <c r="E28" s="24">
        <f t="shared" si="0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>
        <f t="shared" si="1"/>
        <v>0</v>
      </c>
    </row>
    <row r="29" spans="1:26" ht="15.75" customHeight="1" x14ac:dyDescent="0.25">
      <c r="A29" s="92">
        <v>44795</v>
      </c>
      <c r="B29" s="93" t="s">
        <v>22</v>
      </c>
      <c r="C29" s="24"/>
      <c r="D29" s="24"/>
      <c r="E29" s="24">
        <f t="shared" si="0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>
        <f t="shared" si="1"/>
        <v>0</v>
      </c>
    </row>
    <row r="30" spans="1:26" ht="15.75" customHeight="1" x14ac:dyDescent="0.25">
      <c r="A30" s="92">
        <v>44796</v>
      </c>
      <c r="B30" s="93" t="s">
        <v>19</v>
      </c>
      <c r="C30" s="24"/>
      <c r="D30" s="24"/>
      <c r="E30" s="24">
        <f t="shared" si="0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>
        <f t="shared" si="1"/>
        <v>0</v>
      </c>
    </row>
    <row r="31" spans="1:26" ht="15.75" customHeight="1" x14ac:dyDescent="0.25">
      <c r="A31" s="95">
        <v>44797</v>
      </c>
      <c r="B31" s="90" t="s">
        <v>73</v>
      </c>
      <c r="C31" s="24"/>
      <c r="D31" s="24"/>
      <c r="E31" s="24">
        <f t="shared" si="0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>
        <f t="shared" si="1"/>
        <v>0</v>
      </c>
    </row>
    <row r="32" spans="1:26" ht="15.75" customHeight="1" x14ac:dyDescent="0.25">
      <c r="A32" s="95">
        <v>44798</v>
      </c>
      <c r="B32" s="90" t="s">
        <v>18</v>
      </c>
      <c r="C32" s="24"/>
      <c r="D32" s="24"/>
      <c r="E32" s="24">
        <f t="shared" si="0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>
        <f t="shared" si="1"/>
        <v>0</v>
      </c>
    </row>
    <row r="33" spans="1:26" ht="15.75" customHeight="1" x14ac:dyDescent="0.25">
      <c r="A33" s="95">
        <v>44799</v>
      </c>
      <c r="B33" s="90" t="s">
        <v>20</v>
      </c>
      <c r="C33" s="24"/>
      <c r="D33" s="24"/>
      <c r="E33" s="24">
        <f t="shared" si="0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f t="shared" si="1"/>
        <v>0</v>
      </c>
    </row>
    <row r="34" spans="1:26" ht="15.75" customHeight="1" x14ac:dyDescent="0.25">
      <c r="A34" s="95">
        <v>44800</v>
      </c>
      <c r="B34" s="90" t="s">
        <v>21</v>
      </c>
      <c r="C34" s="24"/>
      <c r="D34" s="24"/>
      <c r="E34" s="24">
        <f t="shared" si="0"/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>
        <f t="shared" si="1"/>
        <v>0</v>
      </c>
    </row>
    <row r="35" spans="1:26" ht="15.75" customHeight="1" x14ac:dyDescent="0.25">
      <c r="A35" s="94">
        <v>44801</v>
      </c>
      <c r="B35" s="97" t="s">
        <v>9</v>
      </c>
      <c r="C35" s="24"/>
      <c r="D35" s="24"/>
      <c r="E35" s="24">
        <f t="shared" si="0"/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>
        <f t="shared" si="1"/>
        <v>0</v>
      </c>
    </row>
    <row r="36" spans="1:26" ht="15.75" customHeight="1" x14ac:dyDescent="0.25">
      <c r="A36" s="95">
        <v>44802</v>
      </c>
      <c r="B36" s="90" t="s">
        <v>22</v>
      </c>
      <c r="C36" s="24"/>
      <c r="D36" s="24"/>
      <c r="E36" s="24">
        <f t="shared" si="0"/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>
        <f t="shared" si="1"/>
        <v>0</v>
      </c>
    </row>
    <row r="37" spans="1:26" ht="15.75" customHeight="1" x14ac:dyDescent="0.25">
      <c r="A37" s="95">
        <v>44803</v>
      </c>
      <c r="B37" s="90" t="s">
        <v>19</v>
      </c>
      <c r="C37" s="24"/>
      <c r="D37" s="24"/>
      <c r="E37" s="24">
        <f t="shared" si="0"/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>
        <f t="shared" si="1"/>
        <v>0</v>
      </c>
    </row>
    <row r="38" spans="1:26" ht="15.75" customHeight="1" x14ac:dyDescent="0.25">
      <c r="A38" s="95">
        <v>44804</v>
      </c>
      <c r="B38" s="90" t="s">
        <v>73</v>
      </c>
      <c r="C38" s="24"/>
      <c r="D38" s="24"/>
      <c r="E38" s="24">
        <f t="shared" si="0"/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f t="shared" si="1"/>
        <v>0</v>
      </c>
    </row>
    <row r="39" spans="1:26" ht="17.25" customHeight="1" x14ac:dyDescent="0.25">
      <c r="A39" s="168" t="s">
        <v>10</v>
      </c>
      <c r="B39" s="168"/>
      <c r="C39" s="24" t="s">
        <v>69</v>
      </c>
      <c r="D39" s="24" t="s">
        <v>69</v>
      </c>
      <c r="E39" s="24">
        <f>SUM(E8:E38)</f>
        <v>0</v>
      </c>
      <c r="F39" s="24">
        <f t="shared" ref="F39:Z39" si="2">SUM(F8:F38)</f>
        <v>0</v>
      </c>
      <c r="G39" s="24">
        <f t="shared" si="2"/>
        <v>0</v>
      </c>
      <c r="H39" s="24">
        <f t="shared" si="2"/>
        <v>0</v>
      </c>
      <c r="I39" s="24">
        <f t="shared" si="2"/>
        <v>0</v>
      </c>
      <c r="J39" s="24">
        <f t="shared" si="2"/>
        <v>0</v>
      </c>
      <c r="K39" s="24">
        <f t="shared" si="2"/>
        <v>0</v>
      </c>
      <c r="L39" s="24">
        <f t="shared" si="2"/>
        <v>0</v>
      </c>
      <c r="M39" s="24">
        <f t="shared" si="2"/>
        <v>0</v>
      </c>
      <c r="N39" s="24">
        <f t="shared" si="2"/>
        <v>0</v>
      </c>
      <c r="O39" s="24">
        <f t="shared" si="2"/>
        <v>0</v>
      </c>
      <c r="P39" s="24">
        <f t="shared" si="2"/>
        <v>0</v>
      </c>
      <c r="Q39" s="24">
        <f t="shared" si="2"/>
        <v>0</v>
      </c>
      <c r="R39" s="24">
        <f t="shared" si="2"/>
        <v>0</v>
      </c>
      <c r="S39" s="24">
        <f t="shared" si="2"/>
        <v>0</v>
      </c>
      <c r="T39" s="24">
        <f t="shared" si="2"/>
        <v>0</v>
      </c>
      <c r="U39" s="24">
        <f t="shared" si="2"/>
        <v>0</v>
      </c>
      <c r="V39" s="24">
        <f t="shared" si="2"/>
        <v>0</v>
      </c>
      <c r="W39" s="24">
        <f t="shared" si="2"/>
        <v>0</v>
      </c>
      <c r="X39" s="24">
        <f t="shared" si="2"/>
        <v>0</v>
      </c>
      <c r="Y39" s="24">
        <f t="shared" si="2"/>
        <v>0</v>
      </c>
      <c r="Z39" s="24">
        <f t="shared" si="2"/>
        <v>0</v>
      </c>
    </row>
    <row r="40" spans="1:26" ht="73.5" customHeight="1" x14ac:dyDescent="0.25">
      <c r="A40" s="25"/>
      <c r="B40" s="26"/>
      <c r="C40" s="23" t="str">
        <f>+C5</f>
        <v>Početak rada</v>
      </c>
      <c r="D40" s="23" t="str">
        <f t="shared" ref="D40:Y40" si="3">+D5</f>
        <v>Završetak rada</v>
      </c>
      <c r="E40" s="23" t="str">
        <f t="shared" si="3"/>
        <v>Dnevno radno vrijeme</v>
      </c>
      <c r="F40" s="23" t="str">
        <f t="shared" si="3"/>
        <v>Sati rada noću</v>
      </c>
      <c r="G40" s="23" t="str">
        <f t="shared" si="3"/>
        <v>Prekovremeni rad</v>
      </c>
      <c r="H40" s="23" t="str">
        <f t="shared" si="3"/>
        <v>Rad nedjeljom / blagdanom</v>
      </c>
      <c r="I40" s="23" t="str">
        <f t="shared" si="3"/>
        <v>Vrijeme terenskog rada</v>
      </c>
      <c r="J40" s="23" t="str">
        <f t="shared" si="3"/>
        <v>Preraspodjela radnog vremena - ČL.67 zor</v>
      </c>
      <c r="K40" s="23" t="str">
        <f t="shared" si="3"/>
        <v>Vrijeme pripravnosti</v>
      </c>
      <c r="L40" s="23" t="str">
        <f t="shared" si="3"/>
        <v>Dnevni odmor</v>
      </c>
      <c r="M40" s="23" t="str">
        <f t="shared" si="3"/>
        <v>Tjedni odmor</v>
      </c>
      <c r="N40" s="23" t="str">
        <f t="shared" si="3"/>
        <v>Neradni dan / blagdan</v>
      </c>
      <c r="O40" s="23" t="str">
        <f t="shared" si="3"/>
        <v>Godišnji odmor</v>
      </c>
      <c r="P40" s="23" t="str">
        <f t="shared" si="3"/>
        <v>Bolovanje do 42 dana</v>
      </c>
      <c r="Q40" s="23" t="str">
        <f t="shared" si="3"/>
        <v>Bolovanje od 42 dana</v>
      </c>
      <c r="R40" s="23" t="str">
        <f t="shared" si="3"/>
        <v>Rodiljni ili roditeljski</v>
      </c>
      <c r="S40" s="23" t="str">
        <f t="shared" si="3"/>
        <v>Plaćeni dopust</v>
      </c>
      <c r="T40" s="23" t="str">
        <f t="shared" si="3"/>
        <v>Neplaćeni dopust</v>
      </c>
      <c r="U40" s="23" t="str">
        <f t="shared" si="3"/>
        <v>Nenazočnost na zahtjev radnika</v>
      </c>
      <c r="V40" s="23" t="str">
        <f t="shared" si="3"/>
        <v>Zastoj krivnjom poslodavca</v>
      </c>
      <c r="W40" s="23" t="str">
        <f t="shared" si="3"/>
        <v>Štrajk</v>
      </c>
      <c r="X40" s="23" t="str">
        <f t="shared" si="3"/>
        <v>Lockout</v>
      </c>
      <c r="Y40" s="23" t="str">
        <f t="shared" si="3"/>
        <v>zbog krivnje radnika</v>
      </c>
      <c r="Z40" s="22"/>
    </row>
    <row r="41" spans="1:26" s="21" customFormat="1" ht="10.5" customHeight="1" x14ac:dyDescent="0.25">
      <c r="A41" s="27"/>
      <c r="B41" s="27"/>
      <c r="C41" s="27"/>
      <c r="D41" s="27"/>
      <c r="E41" s="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</sheetData>
  <mergeCells count="39">
    <mergeCell ref="F5:F6"/>
    <mergeCell ref="G5:G6"/>
    <mergeCell ref="N5:N6"/>
    <mergeCell ref="O5:O6"/>
    <mergeCell ref="T5:T6"/>
    <mergeCell ref="J5:J6"/>
    <mergeCell ref="L5:L6"/>
    <mergeCell ref="M5:M6"/>
    <mergeCell ref="C4:K4"/>
    <mergeCell ref="L4:Y4"/>
    <mergeCell ref="A7:T7"/>
    <mergeCell ref="D5:D6"/>
    <mergeCell ref="E5:E6"/>
    <mergeCell ref="A39:B39"/>
    <mergeCell ref="P5:P6"/>
    <mergeCell ref="Q5:Q6"/>
    <mergeCell ref="R5:R6"/>
    <mergeCell ref="S5:S6"/>
    <mergeCell ref="K5:K6"/>
    <mergeCell ref="I5:I6"/>
    <mergeCell ref="A6:B6"/>
    <mergeCell ref="A5:B5"/>
    <mergeCell ref="C5:C6"/>
    <mergeCell ref="A1:B1"/>
    <mergeCell ref="A2:Z2"/>
    <mergeCell ref="Z4:Z6"/>
    <mergeCell ref="U5:U6"/>
    <mergeCell ref="V5:V6"/>
    <mergeCell ref="W5:W6"/>
    <mergeCell ref="H5:H6"/>
    <mergeCell ref="C1:M1"/>
    <mergeCell ref="N1:Z1"/>
    <mergeCell ref="L3:S3"/>
    <mergeCell ref="A3:B3"/>
    <mergeCell ref="X5:X6"/>
    <mergeCell ref="Y5:Y6"/>
    <mergeCell ref="C3:K3"/>
    <mergeCell ref="T3:Z3"/>
    <mergeCell ref="A4:B4"/>
  </mergeCells>
  <pageMargins left="0.19685039370078741" right="3.937007874015748E-2" top="0.55118110236220474" bottom="0.55118110236220474" header="0.31496062992125984" footer="0.31496062992125984"/>
  <pageSetup paperSize="9" orientation="portrait" r:id="rId1"/>
  <headerFoot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12</vt:i4>
      </vt:variant>
    </vt:vector>
  </HeadingPairs>
  <TitlesOfParts>
    <vt:vector size="26" baseType="lpstr">
      <vt:lpstr>UPUTE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Broj sati</vt:lpstr>
      <vt:lpstr>'01'!Podrucje_ispisa</vt:lpstr>
      <vt:lpstr>'02'!Podrucje_ispisa</vt:lpstr>
      <vt:lpstr>'03'!Podrucje_ispisa</vt:lpstr>
      <vt:lpstr>'04'!Podrucje_ispisa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</vt:vector>
  </TitlesOfParts>
  <Company>Goldfish_92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 SERVIS</dc:creator>
  <cp:lastModifiedBy>METRO servis d.o.o.</cp:lastModifiedBy>
  <cp:lastPrinted>2017-12-22T15:11:55Z</cp:lastPrinted>
  <dcterms:created xsi:type="dcterms:W3CDTF">2011-12-16T22:56:14Z</dcterms:created>
  <dcterms:modified xsi:type="dcterms:W3CDTF">2022-01-07T18:26:04Z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271739992</vt:i4>
  </property>
  <property fmtid="{D5CDD505-2E9C-101B-9397-08002B2CF9AE}" pid="3" name="_NewReviewCycle">
    <vt:lpwstr/>
  </property>
  <property fmtid="{D5CDD505-2E9C-101B-9397-08002B2CF9AE}" pid="4" name="_EmailSubject">
    <vt:lpwstr>2015 ERA.xls</vt:lpwstr>
  </property>
  <property fmtid="{D5CDD505-2E9C-101B-9397-08002B2CF9AE}" pid="5" name="_AuthorEmail">
    <vt:lpwstr>ana.protulipac@lager-doo.com</vt:lpwstr>
  </property>
  <property fmtid="{D5CDD505-2E9C-101B-9397-08002B2CF9AE}" pid="6" name="_AuthorEmailDisplayName">
    <vt:lpwstr>Ana Protulipac</vt:lpwstr>
  </property>
  <property fmtid="{D5CDD505-2E9C-101B-9397-08002B2CF9AE}" pid="7" name="_ReviewingToolsShownOnce">
    <vt:lpwstr/>
  </property>
</Properties>
</file>